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5480" windowHeight="7590" activeTab="0"/>
  </bookViews>
  <sheets>
    <sheet name="Honorarios Enero 2013" sheetId="1" r:id="rId1"/>
    <sheet name="Hoja2" sheetId="2" r:id="rId2"/>
    <sheet name="Hoja3" sheetId="3" r:id="rId3"/>
  </sheets>
  <definedNames>
    <definedName name="_xlnm._FilterDatabase" localSheetId="0" hidden="1">'Honorarios Enero 2013'!$B$5:$O$163</definedName>
  </definedNames>
  <calcPr fullCalcOnLoad="1"/>
</workbook>
</file>

<file path=xl/sharedStrings.xml><?xml version="1.0" encoding="utf-8"?>
<sst xmlns="http://schemas.openxmlformats.org/spreadsheetml/2006/main" count="1211" uniqueCount="262">
  <si>
    <t>MUNICIPALIDAD DE CONCHALI</t>
  </si>
  <si>
    <t>FECHA</t>
  </si>
  <si>
    <t>GLOSA</t>
  </si>
  <si>
    <t xml:space="preserve">TOTAL </t>
  </si>
  <si>
    <t>PROGRAMA</t>
  </si>
  <si>
    <t>Calificación profesional</t>
  </si>
  <si>
    <t>Descripción de la labor</t>
  </si>
  <si>
    <t>Grado de la escala</t>
  </si>
  <si>
    <t>No aplica</t>
  </si>
  <si>
    <t xml:space="preserve">Región </t>
  </si>
  <si>
    <t>RM</t>
  </si>
  <si>
    <t>Inicio contrato</t>
  </si>
  <si>
    <t>Término contrato</t>
  </si>
  <si>
    <t>Unidad monetaria</t>
  </si>
  <si>
    <t>Pesos chilenos</t>
  </si>
  <si>
    <t>Monto bruto total</t>
  </si>
  <si>
    <t>Pago mensual</t>
  </si>
  <si>
    <t>OBSERVACIONES</t>
  </si>
  <si>
    <t>S/ CALIF.</t>
  </si>
  <si>
    <t>APOYO INTEGRAL AL ADULTO MAYOR CHILE SOLIDARIO, PROGRAMA VINCULOS</t>
  </si>
  <si>
    <t>COMETIDOS HONORARIOS</t>
  </si>
  <si>
    <t>FONDO DE APOYO AL DESARROLLO INFANTIL CHILE CRECE CONTIGO</t>
  </si>
  <si>
    <t>FONDO DE APOYO AL FORTALECIMIENTO DE GESTIÓN MUNICIPAL EN PRIMERA INFANCIA CHILE CRECE CONTIGO</t>
  </si>
  <si>
    <t>HABITABILIDAD PARA FAMILIAS CHILE SOLIDARIO 2013 DE LA COMUNA DE CONCHALI</t>
  </si>
  <si>
    <t>INTERMEDIACIÓN LABORAL PARA PERSONAS CON DISCAPACIDAD</t>
  </si>
  <si>
    <t>DESMALEZADO DE BANDEJONES CENTRALES LATERALES Y ESPACIOS RESIDUALES-PREVENTIVO FRENTE A FOCOS DE INCENDIOS</t>
  </si>
  <si>
    <t>CICLO DE TALLERES DE CAPACITACIÓN Y RECREACIÓN VERANO 2013</t>
  </si>
  <si>
    <t>BARRIO EN PAZ RESIDENCIAL</t>
  </si>
  <si>
    <t>SISTEMA DE EVACUACIÓN DRENAJE DE AGUAS LLUVIAS BARON DE JURAS REALES</t>
  </si>
  <si>
    <t>VERANO ENTRETENIDO DESDE CONCHALI 2013</t>
  </si>
  <si>
    <t>APOYO PSICOSOCIAL PUENTE Y ACOMPAÑAMIENTO PSICOSOCIAL DEL INGRESO ÉTICO</t>
  </si>
  <si>
    <t>VIOLENCIA INTRAFAMILIAR</t>
  </si>
  <si>
    <t>ESCUELA DE NATACIÓN Y RECREACIÓN 2013</t>
  </si>
  <si>
    <t>Adriana Maldonado Esparza</t>
  </si>
  <si>
    <t>Marcela Viviana Salinas Muñoz</t>
  </si>
  <si>
    <t>María Elena Flores Vergara</t>
  </si>
  <si>
    <t>Patricio Bustos Cisterna</t>
  </si>
  <si>
    <t>Patricia Alejandra Gonzalez Fernández</t>
  </si>
  <si>
    <t>Rodolfo Caballero Muñoz</t>
  </si>
  <si>
    <t>Marcos Salgado Balboa</t>
  </si>
  <si>
    <t>Daniela Belen Flores Vergara</t>
  </si>
  <si>
    <t>Carlos Huerta Velásquez</t>
  </si>
  <si>
    <t>Cristian Sarmiento Tapia</t>
  </si>
  <si>
    <t>Renato Montenegro Cáceres</t>
  </si>
  <si>
    <t>Felipe García Canales</t>
  </si>
  <si>
    <t>Jacqueline Maturana Guerrero</t>
  </si>
  <si>
    <t>Roberto Duarte Ramírez</t>
  </si>
  <si>
    <t>Marcela Sanhueza Pizarro</t>
  </si>
  <si>
    <t>Jessica Cerda Moya</t>
  </si>
  <si>
    <t>Egar Aranguiz Carrasco</t>
  </si>
  <si>
    <t>Ricardo Burgueño Caro</t>
  </si>
  <si>
    <t>Esteban Cáceres Ramirez</t>
  </si>
  <si>
    <t>Nelson Godoy Garcia</t>
  </si>
  <si>
    <t>Manuel Luengo Salinas</t>
  </si>
  <si>
    <t>Francisco Muñoz Betancourt</t>
  </si>
  <si>
    <t>Nicolas Toro Fernández</t>
  </si>
  <si>
    <t xml:space="preserve">Lino Abarca Santis </t>
  </si>
  <si>
    <t>Juan Albornoz Casas</t>
  </si>
  <si>
    <t>Ximena Albornoz Maldonado</t>
  </si>
  <si>
    <t>Elias Alfaro Caminal</t>
  </si>
  <si>
    <t xml:space="preserve">Julio Arancibia Andrade </t>
  </si>
  <si>
    <t>Ricardo Arancibia Cano</t>
  </si>
  <si>
    <t>Juan Aravena Silva</t>
  </si>
  <si>
    <t>Marcelo Arévalo Gómez</t>
  </si>
  <si>
    <t>José Arias Valenzuela</t>
  </si>
  <si>
    <t>Francisco Avila Mena</t>
  </si>
  <si>
    <t>Liberto Ayala Moreno</t>
  </si>
  <si>
    <t>Manuel Azocar Petibrey</t>
  </si>
  <si>
    <t>Roberto Barahona Cabrera</t>
  </si>
  <si>
    <t>Angelica Barbaris Muñoz</t>
  </si>
  <si>
    <t>Ruben Basoalto Rodríguez</t>
  </si>
  <si>
    <t>Orlando Becerra Velasquez</t>
  </si>
  <si>
    <t>Jorge Benitez Aranguiz</t>
  </si>
  <si>
    <t>Raul Berrios Jaramillo</t>
  </si>
  <si>
    <t>Jose Blanco Arenas</t>
  </si>
  <si>
    <t>Berta Bosquet Allende</t>
  </si>
  <si>
    <t>Jose Brebis Millar</t>
  </si>
  <si>
    <t>Germán Burgos Chaura</t>
  </si>
  <si>
    <t>Manuel Bustamante Leguas</t>
  </si>
  <si>
    <t>Rene Canales Contreras</t>
  </si>
  <si>
    <t>Lorena Cardenas Jofre</t>
  </si>
  <si>
    <t>Victor Carrasco Giacaman</t>
  </si>
  <si>
    <t>Felipe Carrera Gutiérrez</t>
  </si>
  <si>
    <t>Amable Carvajal Sanchez</t>
  </si>
  <si>
    <t>Gonzalo Castillo Carreño</t>
  </si>
  <si>
    <t>Edith Cea Valenzuela</t>
  </si>
  <si>
    <t>Julio Cerda Silva</t>
  </si>
  <si>
    <t>Manuel Chaves Ortega</t>
  </si>
  <si>
    <t>Jorge Coliman Jaramillo</t>
  </si>
  <si>
    <t>Luciano Conejeros Cea</t>
  </si>
  <si>
    <t>Hugo Cornejo Donoso</t>
  </si>
  <si>
    <t>Manuel Cuevas Gaete</t>
  </si>
  <si>
    <t>Jose Díaz Caullan</t>
  </si>
  <si>
    <t>Jesus Diaz Cavieres</t>
  </si>
  <si>
    <t>Patricio Diaz Elgueta</t>
  </si>
  <si>
    <t>Eladio Erices Erices</t>
  </si>
  <si>
    <t>Bernardino Escamilla Martínez</t>
  </si>
  <si>
    <t>Segundo Espinoza Onardo</t>
  </si>
  <si>
    <t>Ruth Fernández Rojas</t>
  </si>
  <si>
    <t>Fernando Ramirez Carreño</t>
  </si>
  <si>
    <t>Manuel Fredes Vega</t>
  </si>
  <si>
    <t>Bernardo Fuentes Anacona</t>
  </si>
  <si>
    <t>Luis Fuentes Perez</t>
  </si>
  <si>
    <t>Julio Fuentes Rodriguez</t>
  </si>
  <si>
    <t>Carlos García Mejías</t>
  </si>
  <si>
    <t>Marisol Godoy Zuleta</t>
  </si>
  <si>
    <t>Eufrasio González Miño</t>
  </si>
  <si>
    <t>José González Reyes</t>
  </si>
  <si>
    <t>José González Salgado</t>
  </si>
  <si>
    <t>Antonio Gutierrez Marquez</t>
  </si>
  <si>
    <t xml:space="preserve">Juan Guzman Espinosa </t>
  </si>
  <si>
    <t>Carlos Higuera Vega</t>
  </si>
  <si>
    <t>Eudardo Jara Hernández</t>
  </si>
  <si>
    <t>Jose Antonio Rios</t>
  </si>
  <si>
    <t>Omar Lara Orellana</t>
  </si>
  <si>
    <t>Arturo Letelier Morales</t>
  </si>
  <si>
    <t>Alexander Lopez Mesias</t>
  </si>
  <si>
    <t>Sonia Martínez Muñoz</t>
  </si>
  <si>
    <t>Eric Martinez Cofre</t>
  </si>
  <si>
    <t>Luis Mazuela Medina</t>
  </si>
  <si>
    <t>Claudio Mella Romero</t>
  </si>
  <si>
    <t>Ricardo Mella Parada</t>
  </si>
  <si>
    <t>Octavio Miranda Miranda</t>
  </si>
  <si>
    <t>Moises Olguin Riquelme</t>
  </si>
  <si>
    <t>Carlos Monrroy Morales</t>
  </si>
  <si>
    <t>Modesto Renato Montenegro Colarte</t>
  </si>
  <si>
    <t>Ana Montero Lara</t>
  </si>
  <si>
    <t>Juan Morales Cornejo</t>
  </si>
  <si>
    <t>Pedro Morales González</t>
  </si>
  <si>
    <t>Pedro Moran Salazar</t>
  </si>
  <si>
    <t>Angel Moreno Vivar</t>
  </si>
  <si>
    <t>Anibal Muñoz Fuentes</t>
  </si>
  <si>
    <t>Alberto Navarro Silva</t>
  </si>
  <si>
    <t>Arlette Olguin Nuñez</t>
  </si>
  <si>
    <t>Luis Olivos de la Fuente</t>
  </si>
  <si>
    <t>Isolina Osses Sanchez</t>
  </si>
  <si>
    <t>Oscar Oyarzun Cabrera</t>
  </si>
  <si>
    <t>Segundo Pardo Silva</t>
  </si>
  <si>
    <t>Carolina Parra Diaz</t>
  </si>
  <si>
    <t>Cesar Pedreros González</t>
  </si>
  <si>
    <t>Manuel Pérez Contreras</t>
  </si>
  <si>
    <t>Daniel Pino Martinez</t>
  </si>
  <si>
    <t>Jose Pinto del Valle</t>
  </si>
  <si>
    <t>Margarita Pinto Maturana</t>
  </si>
  <si>
    <t>Jose Pinto Vargas</t>
  </si>
  <si>
    <t>Osvaldo Quiroz Palacios</t>
  </si>
  <si>
    <t>Jacqueline Reyes Miranda</t>
  </si>
  <si>
    <t>Alberto Rios Pardo</t>
  </si>
  <si>
    <t>Alejandro Rojas Sepulveda</t>
  </si>
  <si>
    <t>Rodolfo Rojas Ubilla</t>
  </si>
  <si>
    <t>Ariel Rosales Lobos</t>
  </si>
  <si>
    <t>Daniel Rozas Zelada</t>
  </si>
  <si>
    <t>Luis Salazar Martinez</t>
  </si>
  <si>
    <t>Manuel Salgado Acevedo</t>
  </si>
  <si>
    <t>Jose San Juan Sandoval</t>
  </si>
  <si>
    <t>Moises San Juan Zúñiga</t>
  </si>
  <si>
    <t>Francis San Martín Asendica</t>
  </si>
  <si>
    <t>Roberto Sandoval Amaya</t>
  </si>
  <si>
    <t>Yohana Sandoval Bahamondez</t>
  </si>
  <si>
    <t>Juan Sanhueza Trincado</t>
  </si>
  <si>
    <t>Miguel Segura Carrillo</t>
  </si>
  <si>
    <t>Harol Soto Urzúa</t>
  </si>
  <si>
    <t>Leopoldo Ubeda Esparza</t>
  </si>
  <si>
    <t>Juan Ulloa Arevalo</t>
  </si>
  <si>
    <t>Antonio Valenzuela Medina</t>
  </si>
  <si>
    <t>Miguel Varas Zamorano</t>
  </si>
  <si>
    <t>Artemio Vasquez Flores</t>
  </si>
  <si>
    <t>Jose Vasquez Miranda</t>
  </si>
  <si>
    <t>Lorenzo Vasquez Villalobos</t>
  </si>
  <si>
    <t>Claudia Vega Ramirez</t>
  </si>
  <si>
    <t>Nicolas Zuñiga Troncoso</t>
  </si>
  <si>
    <t>Pedro Zúñiga Vega</t>
  </si>
  <si>
    <t>Yasna Carmen Garrido Santoni</t>
  </si>
  <si>
    <t>Itaireé Andrea Acle Araya</t>
  </si>
  <si>
    <t>Ingrid Alejandra Pérez Valdes</t>
  </si>
  <si>
    <t>Felipe Nicolás Ortega González</t>
  </si>
  <si>
    <t>Pablo José Arriagada Salinas</t>
  </si>
  <si>
    <t>Alejandra de la Barra Manríquez</t>
  </si>
  <si>
    <t>Margarita Muñoz Huilcaman</t>
  </si>
  <si>
    <t>Camila Correa Ríos</t>
  </si>
  <si>
    <t>Pamela Nain Cares</t>
  </si>
  <si>
    <t>Paulina Guevara Navarro</t>
  </si>
  <si>
    <t>Pamela Pinilla Burgos</t>
  </si>
  <si>
    <t>Nadia Henríquez Muñoz</t>
  </si>
  <si>
    <t>María Robles Alanis</t>
  </si>
  <si>
    <t>María Mulato Henríquez</t>
  </si>
  <si>
    <t>María Alvarez Sepúlveda</t>
  </si>
  <si>
    <t>María Jou Mallol</t>
  </si>
  <si>
    <t>Elizabeth García Figueroa</t>
  </si>
  <si>
    <t>Claudina Roman Illanes</t>
  </si>
  <si>
    <t>Claudio Cerda Silva</t>
  </si>
  <si>
    <t>Claudio Cerda Hernández</t>
  </si>
  <si>
    <t>Sebastián Montenegro Moreno</t>
  </si>
  <si>
    <t>Francisca Roco Osorio</t>
  </si>
  <si>
    <t>Juan Arancibia Gajardo</t>
  </si>
  <si>
    <t>Gonzalo Miranda Arredondo</t>
  </si>
  <si>
    <t>Juan Maldonado Poblete</t>
  </si>
  <si>
    <t>Gerald Santibañez Mella</t>
  </si>
  <si>
    <t>Ana Silva Abarca</t>
  </si>
  <si>
    <t>Felipe Contreras Molina</t>
  </si>
  <si>
    <t>Juana Figueroa Reyes</t>
  </si>
  <si>
    <t>Estrella Quinteros Rodríguez</t>
  </si>
  <si>
    <t>31/04/2013</t>
  </si>
  <si>
    <t>22,24,29 y 31 Enero 2013</t>
  </si>
  <si>
    <t>x</t>
  </si>
  <si>
    <t>Monitora de Programa</t>
  </si>
  <si>
    <t>Digitación P. de Circulac. (AREA TRÁNSITO)</t>
  </si>
  <si>
    <t>Coordinador (AREA COMUNIC. ALCALDÍA)</t>
  </si>
  <si>
    <t>Abogado (AREA JURIDICA)</t>
  </si>
  <si>
    <t>Difusión Sistema Subsidios (AREA DIDECO)</t>
  </si>
  <si>
    <t>(AREA SEG. CIUDADANA-CAMARAS)</t>
  </si>
  <si>
    <t>Orientación, difusión (AREA DIDECO)</t>
  </si>
  <si>
    <t>Kinesiólogo</t>
  </si>
  <si>
    <t>Digitadora</t>
  </si>
  <si>
    <t>Encargado proceso social</t>
  </si>
  <si>
    <t>Encargado proceso técnico</t>
  </si>
  <si>
    <t>Terapeuta Ocupacional</t>
  </si>
  <si>
    <t>Placero</t>
  </si>
  <si>
    <t>Pitonero DAO</t>
  </si>
  <si>
    <t>Equipo Apoyo Distintas Labores</t>
  </si>
  <si>
    <t>Apoyo Profesional DAO</t>
  </si>
  <si>
    <t>Equipo Corta Césped</t>
  </si>
  <si>
    <t>Bodeguera Bodegas DAO</t>
  </si>
  <si>
    <t>Dpto. Aseo Pioneta</t>
  </si>
  <si>
    <t>Apoyo Balneario</t>
  </si>
  <si>
    <t>Camión Arrendado pioneta</t>
  </si>
  <si>
    <t>Corta Palo</t>
  </si>
  <si>
    <t>Equipo Corta palo</t>
  </si>
  <si>
    <t>Equipo construcción Area Verde</t>
  </si>
  <si>
    <t>Apoyo Areas Verdes Municipalidad</t>
  </si>
  <si>
    <t>Capatáz Sector 1</t>
  </si>
  <si>
    <t xml:space="preserve">Pitonero </t>
  </si>
  <si>
    <t>Capatáz terreno sector 2</t>
  </si>
  <si>
    <t>Capatáz Sector 3</t>
  </si>
  <si>
    <t>Supervisor Terreno Sector 3</t>
  </si>
  <si>
    <t>Gasfiter de Plazas</t>
  </si>
  <si>
    <t>Apoyo Administrativo Programa</t>
  </si>
  <si>
    <t>Apoyo Administrativo Ornato</t>
  </si>
  <si>
    <t>Apoyo Zoonosis</t>
  </si>
  <si>
    <t>Apoyo Vivero</t>
  </si>
  <si>
    <t>Equipo Corte Césped</t>
  </si>
  <si>
    <t>Apoyo Administrativo Asistencia</t>
  </si>
  <si>
    <t>Supervisor Terreno Sector 4</t>
  </si>
  <si>
    <t>Maestro Soldador DAO</t>
  </si>
  <si>
    <t>Ayudante Soldador DAO</t>
  </si>
  <si>
    <t>Supervisor Terreno Sector 1</t>
  </si>
  <si>
    <t>Apoyo Administrativo Balneario</t>
  </si>
  <si>
    <t>Monitora Gimnasia Rítmica</t>
  </si>
  <si>
    <t>Psicóloga</t>
  </si>
  <si>
    <t>Asistente Social</t>
  </si>
  <si>
    <t>Educador Social</t>
  </si>
  <si>
    <t>Formulación Proyecto</t>
  </si>
  <si>
    <t>Paramédico</t>
  </si>
  <si>
    <t>Salvavidas</t>
  </si>
  <si>
    <t>Monitora</t>
  </si>
  <si>
    <t>Asesor familiar</t>
  </si>
  <si>
    <t>Abogada</t>
  </si>
  <si>
    <t>Coordinadora</t>
  </si>
  <si>
    <t>Profesor de Natación</t>
  </si>
  <si>
    <t>Auxiliar Guardarropía</t>
  </si>
  <si>
    <t>1000 x hora</t>
  </si>
  <si>
    <t>HONORARIOS ENERO 2013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</si>
</sst>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  <numFmt numFmtId="173" formatCode="_-[$$-340A]\ * #,##0_-;\-[$$-340A]\ * #,##0_-;_-[$$-340A]\ * &quot;-&quot;??_-;_-@_-"/>
    <numFmt numFmtId="174" formatCode="_-* #,##0.00\ _P_t_s_-;\-* #,##0.00\ _P_t_s_-;_-* &quot;-&quot;??\ _P_t_s_-;_-@_-"/>
    <numFmt numFmtId="175" formatCode="_-* #,##0\ _P_t_s_-;\-* #,##0\ _P_t_s_-;_-* &quot;-&quot;??\ _P_t_s_-;_-@_-"/>
    <numFmt numFmtId="176" formatCode="[$-34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72" fontId="2" fillId="0" borderId="0" xfId="51" applyNumberFormat="1" applyFill="1" applyBorder="1" applyAlignment="1" applyProtection="1">
      <alignment/>
      <protection/>
    </xf>
    <xf numFmtId="0" fontId="2" fillId="0" borderId="0" xfId="51" applyNumberFormat="1" applyFill="1" applyBorder="1" applyAlignment="1" applyProtection="1">
      <alignment/>
      <protection/>
    </xf>
    <xf numFmtId="173" fontId="2" fillId="0" borderId="0" xfId="51" applyNumberFormat="1" applyFill="1" applyBorder="1" applyAlignment="1" applyProtection="1">
      <alignment/>
      <protection/>
    </xf>
    <xf numFmtId="172" fontId="3" fillId="0" borderId="0" xfId="51" applyNumberFormat="1" applyFont="1" applyFill="1" applyBorder="1" applyAlignment="1" applyProtection="1">
      <alignment/>
      <protection/>
    </xf>
    <xf numFmtId="0" fontId="3" fillId="0" borderId="0" xfId="51" applyNumberFormat="1" applyFont="1" applyFill="1" applyBorder="1" applyAlignment="1" applyProtection="1">
      <alignment/>
      <protection/>
    </xf>
    <xf numFmtId="173" fontId="3" fillId="0" borderId="0" xfId="5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51" applyNumberFormat="1" applyFill="1" applyBorder="1" applyAlignment="1" applyProtection="1">
      <alignment/>
      <protection/>
    </xf>
    <xf numFmtId="3" fontId="2" fillId="0" borderId="0" xfId="51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0"/>
  <sheetViews>
    <sheetView tabSelected="1" zoomScalePageLayoutView="0" workbookViewId="0" topLeftCell="G1">
      <selection activeCell="L13" sqref="L13"/>
    </sheetView>
  </sheetViews>
  <sheetFormatPr defaultColWidth="11.421875" defaultRowHeight="15"/>
  <cols>
    <col min="1" max="1" width="5.00390625" style="2" customWidth="1"/>
    <col min="2" max="2" width="11.8515625" style="1" customWidth="1"/>
    <col min="3" max="3" width="36.00390625" style="2" customWidth="1"/>
    <col min="4" max="4" width="12.8515625" style="2" customWidth="1"/>
    <col min="5" max="5" width="38.140625" style="2" customWidth="1"/>
    <col min="6" max="6" width="22.8515625" style="2" customWidth="1"/>
    <col min="7" max="7" width="9.421875" style="2" customWidth="1"/>
    <col min="8" max="8" width="19.57421875" style="2" customWidth="1"/>
    <col min="9" max="9" width="19.8515625" style="2" customWidth="1"/>
    <col min="10" max="10" width="15.140625" style="2" customWidth="1"/>
    <col min="11" max="11" width="24.28125" style="2" customWidth="1"/>
    <col min="12" max="12" width="26.28125" style="2" customWidth="1"/>
    <col min="13" max="13" width="27.57421875" style="3" customWidth="1"/>
    <col min="14" max="14" width="8.57421875" style="2" customWidth="1"/>
    <col min="15" max="15" width="126.8515625" style="2" customWidth="1"/>
    <col min="16" max="16384" width="11.421875" style="2" customWidth="1"/>
  </cols>
  <sheetData>
    <row r="1" ht="12.75">
      <c r="B1" s="1" t="s">
        <v>0</v>
      </c>
    </row>
    <row r="3" ht="12.75">
      <c r="C3" s="2" t="s">
        <v>261</v>
      </c>
    </row>
    <row r="5" spans="2:15" s="5" customFormat="1" ht="15.75">
      <c r="B5" s="4" t="s">
        <v>1</v>
      </c>
      <c r="C5" s="5" t="s">
        <v>2</v>
      </c>
      <c r="D5" s="5" t="s">
        <v>5</v>
      </c>
      <c r="E5" s="5" t="s">
        <v>6</v>
      </c>
      <c r="F5" s="5" t="s">
        <v>7</v>
      </c>
      <c r="G5" s="5" t="s">
        <v>9</v>
      </c>
      <c r="H5" s="5" t="s">
        <v>11</v>
      </c>
      <c r="I5" s="5" t="s">
        <v>12</v>
      </c>
      <c r="J5" s="5" t="s">
        <v>13</v>
      </c>
      <c r="K5" s="5" t="s">
        <v>15</v>
      </c>
      <c r="L5" s="5" t="s">
        <v>16</v>
      </c>
      <c r="M5" s="6" t="s">
        <v>3</v>
      </c>
      <c r="N5" s="5" t="s">
        <v>17</v>
      </c>
      <c r="O5" s="5" t="s">
        <v>4</v>
      </c>
    </row>
    <row r="6" spans="2:15" ht="15">
      <c r="B6" s="1">
        <v>41275</v>
      </c>
      <c r="C6" s="12" t="s">
        <v>33</v>
      </c>
      <c r="D6" s="2" t="s">
        <v>18</v>
      </c>
      <c r="E6" s="12" t="s">
        <v>205</v>
      </c>
      <c r="F6" s="2" t="s">
        <v>8</v>
      </c>
      <c r="G6" s="2" t="s">
        <v>10</v>
      </c>
      <c r="H6" s="13">
        <v>41276</v>
      </c>
      <c r="I6" s="13">
        <v>41394</v>
      </c>
      <c r="J6" s="2" t="s">
        <v>14</v>
      </c>
      <c r="K6" s="15">
        <v>331000</v>
      </c>
      <c r="L6" s="15">
        <f>K6-ROUND(K6*10%,0)</f>
        <v>297900</v>
      </c>
      <c r="M6" s="10">
        <f>K6</f>
        <v>331000</v>
      </c>
      <c r="O6" s="11" t="s">
        <v>19</v>
      </c>
    </row>
    <row r="7" spans="2:15" ht="15">
      <c r="B7" s="1">
        <v>41275</v>
      </c>
      <c r="C7" s="12" t="s">
        <v>34</v>
      </c>
      <c r="D7" s="2" t="s">
        <v>18</v>
      </c>
      <c r="E7" s="12" t="s">
        <v>205</v>
      </c>
      <c r="F7" s="2" t="s">
        <v>8</v>
      </c>
      <c r="G7" s="2" t="s">
        <v>10</v>
      </c>
      <c r="H7" s="13">
        <v>41276</v>
      </c>
      <c r="I7" s="14" t="s">
        <v>202</v>
      </c>
      <c r="J7" s="2" t="s">
        <v>14</v>
      </c>
      <c r="K7" s="15">
        <v>331000</v>
      </c>
      <c r="L7" s="15">
        <f aca="true" t="shared" si="0" ref="L7:L70">K7-ROUND(K7*10%,0)</f>
        <v>297900</v>
      </c>
      <c r="M7" s="10">
        <f aca="true" t="shared" si="1" ref="M7:M70">K7</f>
        <v>331000</v>
      </c>
      <c r="O7" s="11" t="s">
        <v>19</v>
      </c>
    </row>
    <row r="8" spans="2:15" ht="15">
      <c r="B8" s="1">
        <v>41275</v>
      </c>
      <c r="C8" s="12" t="s">
        <v>35</v>
      </c>
      <c r="D8" s="2" t="s">
        <v>18</v>
      </c>
      <c r="E8" s="12" t="s">
        <v>206</v>
      </c>
      <c r="F8" s="2" t="s">
        <v>8</v>
      </c>
      <c r="G8" s="2" t="s">
        <v>10</v>
      </c>
      <c r="H8" s="13">
        <v>41275</v>
      </c>
      <c r="I8" s="13">
        <v>41374</v>
      </c>
      <c r="J8" s="2" t="s">
        <v>14</v>
      </c>
      <c r="K8" s="12" t="s">
        <v>260</v>
      </c>
      <c r="L8" s="15">
        <f>1000-ROUND(1000*10%,0)</f>
        <v>900</v>
      </c>
      <c r="M8" s="10" t="str">
        <f t="shared" si="1"/>
        <v>1000 x hora</v>
      </c>
      <c r="O8" s="11" t="s">
        <v>20</v>
      </c>
    </row>
    <row r="9" spans="2:15" ht="15">
      <c r="B9" s="1">
        <v>41275</v>
      </c>
      <c r="C9" s="12" t="s">
        <v>36</v>
      </c>
      <c r="D9" s="2" t="s">
        <v>18</v>
      </c>
      <c r="E9" s="12" t="s">
        <v>207</v>
      </c>
      <c r="F9" s="2" t="s">
        <v>8</v>
      </c>
      <c r="G9" s="2" t="s">
        <v>10</v>
      </c>
      <c r="H9" s="13">
        <v>41275</v>
      </c>
      <c r="I9" s="13">
        <v>41639</v>
      </c>
      <c r="J9" s="2" t="s">
        <v>14</v>
      </c>
      <c r="K9" s="15">
        <v>1222222</v>
      </c>
      <c r="L9" s="15">
        <f t="shared" si="0"/>
        <v>1100000</v>
      </c>
      <c r="M9" s="10">
        <f t="shared" si="1"/>
        <v>1222222</v>
      </c>
      <c r="O9" s="11" t="s">
        <v>20</v>
      </c>
    </row>
    <row r="10" spans="2:15" ht="15">
      <c r="B10" s="1">
        <v>41275</v>
      </c>
      <c r="C10" s="12" t="s">
        <v>37</v>
      </c>
      <c r="D10" s="2" t="s">
        <v>18</v>
      </c>
      <c r="E10" s="12" t="s">
        <v>208</v>
      </c>
      <c r="F10" s="2" t="s">
        <v>8</v>
      </c>
      <c r="G10" s="2" t="s">
        <v>10</v>
      </c>
      <c r="H10" s="13">
        <v>41275</v>
      </c>
      <c r="I10" s="13">
        <v>41333</v>
      </c>
      <c r="J10" s="2" t="s">
        <v>14</v>
      </c>
      <c r="K10" s="15">
        <v>555556</v>
      </c>
      <c r="L10" s="15">
        <f t="shared" si="0"/>
        <v>500000</v>
      </c>
      <c r="M10" s="10">
        <f t="shared" si="1"/>
        <v>555556</v>
      </c>
      <c r="O10" s="11" t="s">
        <v>20</v>
      </c>
    </row>
    <row r="11" spans="2:15" ht="15">
      <c r="B11" s="1">
        <v>41275</v>
      </c>
      <c r="C11" s="12" t="s">
        <v>38</v>
      </c>
      <c r="D11" s="2" t="s">
        <v>18</v>
      </c>
      <c r="E11" s="12" t="s">
        <v>208</v>
      </c>
      <c r="F11" s="2" t="s">
        <v>8</v>
      </c>
      <c r="G11" s="2" t="s">
        <v>10</v>
      </c>
      <c r="H11" s="13">
        <v>41275</v>
      </c>
      <c r="I11" s="13">
        <v>41364</v>
      </c>
      <c r="J11" s="2" t="s">
        <v>14</v>
      </c>
      <c r="K11" s="15">
        <v>555556</v>
      </c>
      <c r="L11" s="15">
        <f t="shared" si="0"/>
        <v>500000</v>
      </c>
      <c r="M11" s="10">
        <f t="shared" si="1"/>
        <v>555556</v>
      </c>
      <c r="O11" s="11" t="s">
        <v>20</v>
      </c>
    </row>
    <row r="12" spans="2:15" ht="15">
      <c r="B12" s="1">
        <v>41275</v>
      </c>
      <c r="C12" s="12" t="s">
        <v>39</v>
      </c>
      <c r="D12" s="2" t="s">
        <v>18</v>
      </c>
      <c r="E12" s="12" t="s">
        <v>209</v>
      </c>
      <c r="F12" s="2" t="s">
        <v>8</v>
      </c>
      <c r="G12" s="2" t="s">
        <v>10</v>
      </c>
      <c r="H12" s="13">
        <v>41276</v>
      </c>
      <c r="I12" s="13">
        <v>41333</v>
      </c>
      <c r="J12" s="2" t="s">
        <v>14</v>
      </c>
      <c r="K12" s="15">
        <v>660000</v>
      </c>
      <c r="L12" s="15">
        <f t="shared" si="0"/>
        <v>594000</v>
      </c>
      <c r="M12" s="10">
        <f t="shared" si="1"/>
        <v>660000</v>
      </c>
      <c r="O12" s="11" t="s">
        <v>20</v>
      </c>
    </row>
    <row r="13" spans="2:15" ht="15">
      <c r="B13" s="1">
        <v>41275</v>
      </c>
      <c r="C13" s="12" t="s">
        <v>40</v>
      </c>
      <c r="D13" s="2" t="s">
        <v>18</v>
      </c>
      <c r="E13" s="12" t="s">
        <v>206</v>
      </c>
      <c r="F13" s="2" t="s">
        <v>8</v>
      </c>
      <c r="G13" s="2" t="s">
        <v>10</v>
      </c>
      <c r="H13" s="13">
        <v>41275</v>
      </c>
      <c r="I13" s="13">
        <v>41374</v>
      </c>
      <c r="J13" s="2" t="s">
        <v>14</v>
      </c>
      <c r="K13" s="15" t="s">
        <v>260</v>
      </c>
      <c r="L13" s="15">
        <f>1000-ROUND(1000*10%,0)</f>
        <v>900</v>
      </c>
      <c r="M13" s="10" t="str">
        <f t="shared" si="1"/>
        <v>1000 x hora</v>
      </c>
      <c r="O13" s="11" t="s">
        <v>20</v>
      </c>
    </row>
    <row r="14" spans="2:15" ht="15">
      <c r="B14" s="1">
        <v>41275</v>
      </c>
      <c r="C14" s="12" t="s">
        <v>41</v>
      </c>
      <c r="D14" s="2" t="s">
        <v>18</v>
      </c>
      <c r="E14" s="12" t="s">
        <v>207</v>
      </c>
      <c r="F14" s="2" t="s">
        <v>8</v>
      </c>
      <c r="G14" s="2" t="s">
        <v>10</v>
      </c>
      <c r="H14" s="13">
        <v>41275</v>
      </c>
      <c r="I14" s="13">
        <v>41364</v>
      </c>
      <c r="J14" s="2" t="s">
        <v>14</v>
      </c>
      <c r="K14" s="15">
        <v>727272</v>
      </c>
      <c r="L14" s="15">
        <f t="shared" si="0"/>
        <v>654545</v>
      </c>
      <c r="M14" s="10">
        <f t="shared" si="1"/>
        <v>727272</v>
      </c>
      <c r="O14" s="11" t="s">
        <v>20</v>
      </c>
    </row>
    <row r="15" spans="2:15" ht="15">
      <c r="B15" s="1">
        <v>41275</v>
      </c>
      <c r="C15" s="12" t="s">
        <v>42</v>
      </c>
      <c r="D15" s="2" t="s">
        <v>18</v>
      </c>
      <c r="E15" s="12" t="s">
        <v>210</v>
      </c>
      <c r="F15" s="2" t="s">
        <v>8</v>
      </c>
      <c r="G15" s="2" t="s">
        <v>10</v>
      </c>
      <c r="H15" s="13">
        <v>41292</v>
      </c>
      <c r="I15" s="13">
        <v>41455</v>
      </c>
      <c r="J15" s="2" t="s">
        <v>14</v>
      </c>
      <c r="K15" s="15">
        <v>408450</v>
      </c>
      <c r="L15" s="15">
        <f t="shared" si="0"/>
        <v>367605</v>
      </c>
      <c r="M15" s="10">
        <f t="shared" si="1"/>
        <v>408450</v>
      </c>
      <c r="O15" s="11" t="s">
        <v>20</v>
      </c>
    </row>
    <row r="16" spans="2:15" ht="15">
      <c r="B16" s="1">
        <v>41275</v>
      </c>
      <c r="C16" s="12" t="s">
        <v>43</v>
      </c>
      <c r="D16" s="2" t="s">
        <v>18</v>
      </c>
      <c r="E16" s="12" t="s">
        <v>211</v>
      </c>
      <c r="F16" s="2" t="s">
        <v>8</v>
      </c>
      <c r="G16" s="2" t="s">
        <v>10</v>
      </c>
      <c r="H16" s="13">
        <v>41275</v>
      </c>
      <c r="I16" s="13">
        <v>41639</v>
      </c>
      <c r="J16" s="2" t="s">
        <v>14</v>
      </c>
      <c r="K16" s="15">
        <v>300000</v>
      </c>
      <c r="L16" s="15">
        <f t="shared" si="0"/>
        <v>270000</v>
      </c>
      <c r="M16" s="10">
        <f t="shared" si="1"/>
        <v>300000</v>
      </c>
      <c r="O16" s="11" t="s">
        <v>20</v>
      </c>
    </row>
    <row r="17" spans="2:15" ht="15">
      <c r="B17" s="1">
        <v>41275</v>
      </c>
      <c r="C17" s="12" t="s">
        <v>44</v>
      </c>
      <c r="D17" s="2" t="s">
        <v>18</v>
      </c>
      <c r="E17" s="12" t="s">
        <v>212</v>
      </c>
      <c r="F17" s="2" t="s">
        <v>8</v>
      </c>
      <c r="G17" s="2" t="s">
        <v>10</v>
      </c>
      <c r="H17" s="13">
        <v>41277</v>
      </c>
      <c r="I17" s="13">
        <v>41394</v>
      </c>
      <c r="J17" s="2" t="s">
        <v>14</v>
      </c>
      <c r="K17" s="15">
        <v>375000</v>
      </c>
      <c r="L17" s="15">
        <f t="shared" si="0"/>
        <v>337500</v>
      </c>
      <c r="M17" s="10">
        <f t="shared" si="1"/>
        <v>375000</v>
      </c>
      <c r="O17" s="11" t="s">
        <v>21</v>
      </c>
    </row>
    <row r="18" spans="2:15" ht="15">
      <c r="B18" s="1">
        <v>41275</v>
      </c>
      <c r="C18" s="12" t="s">
        <v>45</v>
      </c>
      <c r="D18" s="2" t="s">
        <v>18</v>
      </c>
      <c r="E18" s="12" t="s">
        <v>213</v>
      </c>
      <c r="F18" s="2" t="s">
        <v>8</v>
      </c>
      <c r="G18" s="2" t="s">
        <v>10</v>
      </c>
      <c r="H18" s="13">
        <v>41276</v>
      </c>
      <c r="I18" s="13">
        <v>41394</v>
      </c>
      <c r="J18" s="2" t="s">
        <v>14</v>
      </c>
      <c r="K18" s="15">
        <v>300000</v>
      </c>
      <c r="L18" s="15">
        <f t="shared" si="0"/>
        <v>270000</v>
      </c>
      <c r="M18" s="10">
        <f t="shared" si="1"/>
        <v>300000</v>
      </c>
      <c r="O18" s="11" t="s">
        <v>22</v>
      </c>
    </row>
    <row r="19" spans="2:15" ht="15">
      <c r="B19" s="1">
        <v>41275</v>
      </c>
      <c r="C19" s="12" t="s">
        <v>46</v>
      </c>
      <c r="D19" s="2" t="s">
        <v>18</v>
      </c>
      <c r="E19" s="12" t="s">
        <v>214</v>
      </c>
      <c r="F19" s="2" t="s">
        <v>8</v>
      </c>
      <c r="G19" s="2" t="s">
        <v>10</v>
      </c>
      <c r="H19" s="13">
        <v>41276</v>
      </c>
      <c r="I19" s="13">
        <v>41364</v>
      </c>
      <c r="J19" s="2" t="s">
        <v>14</v>
      </c>
      <c r="K19" s="15">
        <v>500000</v>
      </c>
      <c r="L19" s="15">
        <f t="shared" si="0"/>
        <v>450000</v>
      </c>
      <c r="M19" s="10">
        <f t="shared" si="1"/>
        <v>500000</v>
      </c>
      <c r="O19" s="11" t="s">
        <v>23</v>
      </c>
    </row>
    <row r="20" spans="2:15" ht="15">
      <c r="B20" s="1">
        <v>41275</v>
      </c>
      <c r="C20" s="12" t="s">
        <v>47</v>
      </c>
      <c r="D20" s="2" t="s">
        <v>18</v>
      </c>
      <c r="E20" s="12" t="s">
        <v>215</v>
      </c>
      <c r="F20" s="2" t="s">
        <v>8</v>
      </c>
      <c r="G20" s="2" t="s">
        <v>10</v>
      </c>
      <c r="H20" s="13">
        <v>41276</v>
      </c>
      <c r="I20" s="13">
        <v>41333</v>
      </c>
      <c r="J20" s="2" t="s">
        <v>14</v>
      </c>
      <c r="K20" s="15">
        <v>940000</v>
      </c>
      <c r="L20" s="15">
        <f t="shared" si="0"/>
        <v>846000</v>
      </c>
      <c r="M20" s="10">
        <f t="shared" si="1"/>
        <v>940000</v>
      </c>
      <c r="O20" s="11" t="s">
        <v>23</v>
      </c>
    </row>
    <row r="21" spans="2:15" ht="15">
      <c r="B21" s="1">
        <v>41275</v>
      </c>
      <c r="C21" s="12" t="s">
        <v>48</v>
      </c>
      <c r="D21" s="2" t="s">
        <v>18</v>
      </c>
      <c r="E21" s="12" t="s">
        <v>216</v>
      </c>
      <c r="F21" s="2" t="s">
        <v>8</v>
      </c>
      <c r="G21" s="2" t="s">
        <v>10</v>
      </c>
      <c r="H21" s="13">
        <v>41275</v>
      </c>
      <c r="I21" s="13">
        <v>41517</v>
      </c>
      <c r="J21" s="2" t="s">
        <v>14</v>
      </c>
      <c r="K21" s="15">
        <v>860000</v>
      </c>
      <c r="L21" s="15">
        <f t="shared" si="0"/>
        <v>774000</v>
      </c>
      <c r="M21" s="10">
        <f t="shared" si="1"/>
        <v>860000</v>
      </c>
      <c r="O21" s="11" t="s">
        <v>24</v>
      </c>
    </row>
    <row r="22" spans="2:15" ht="15">
      <c r="B22" s="1">
        <v>41275</v>
      </c>
      <c r="C22" s="12" t="s">
        <v>49</v>
      </c>
      <c r="D22" s="2" t="s">
        <v>18</v>
      </c>
      <c r="E22" s="12" t="s">
        <v>217</v>
      </c>
      <c r="F22" s="2" t="s">
        <v>8</v>
      </c>
      <c r="G22" s="2" t="s">
        <v>10</v>
      </c>
      <c r="H22" s="13">
        <v>41276</v>
      </c>
      <c r="I22" s="13">
        <v>41333</v>
      </c>
      <c r="J22" s="2" t="s">
        <v>14</v>
      </c>
      <c r="K22" s="15">
        <v>230000</v>
      </c>
      <c r="L22" s="15">
        <f t="shared" si="0"/>
        <v>207000</v>
      </c>
      <c r="M22" s="10">
        <f t="shared" si="1"/>
        <v>230000</v>
      </c>
      <c r="O22" s="11" t="s">
        <v>25</v>
      </c>
    </row>
    <row r="23" spans="2:15" ht="15">
      <c r="B23" s="1">
        <v>41275</v>
      </c>
      <c r="C23" s="12" t="s">
        <v>50</v>
      </c>
      <c r="D23" s="2" t="s">
        <v>18</v>
      </c>
      <c r="E23" s="12" t="s">
        <v>217</v>
      </c>
      <c r="F23" s="2" t="s">
        <v>8</v>
      </c>
      <c r="G23" s="2" t="s">
        <v>10</v>
      </c>
      <c r="H23" s="13">
        <v>41276</v>
      </c>
      <c r="I23" s="13">
        <v>41333</v>
      </c>
      <c r="J23" s="2" t="s">
        <v>14</v>
      </c>
      <c r="K23" s="15">
        <v>230000</v>
      </c>
      <c r="L23" s="15">
        <f t="shared" si="0"/>
        <v>207000</v>
      </c>
      <c r="M23" s="10">
        <f t="shared" si="1"/>
        <v>230000</v>
      </c>
      <c r="O23" s="11" t="s">
        <v>25</v>
      </c>
    </row>
    <row r="24" spans="2:15" ht="15">
      <c r="B24" s="1">
        <v>41275</v>
      </c>
      <c r="C24" s="12" t="s">
        <v>51</v>
      </c>
      <c r="D24" s="2" t="s">
        <v>18</v>
      </c>
      <c r="E24" s="12" t="s">
        <v>217</v>
      </c>
      <c r="F24" s="2" t="s">
        <v>8</v>
      </c>
      <c r="G24" s="2" t="s">
        <v>10</v>
      </c>
      <c r="H24" s="13">
        <v>41276</v>
      </c>
      <c r="I24" s="13">
        <v>41333</v>
      </c>
      <c r="J24" s="2" t="s">
        <v>14</v>
      </c>
      <c r="K24" s="15">
        <v>230000</v>
      </c>
      <c r="L24" s="15">
        <f t="shared" si="0"/>
        <v>207000</v>
      </c>
      <c r="M24" s="10">
        <f t="shared" si="1"/>
        <v>230000</v>
      </c>
      <c r="O24" s="11" t="s">
        <v>25</v>
      </c>
    </row>
    <row r="25" spans="2:15" ht="15">
      <c r="B25" s="1">
        <v>41275</v>
      </c>
      <c r="C25" s="12" t="s">
        <v>52</v>
      </c>
      <c r="D25" s="2" t="s">
        <v>18</v>
      </c>
      <c r="E25" s="12" t="s">
        <v>217</v>
      </c>
      <c r="F25" s="2" t="s">
        <v>8</v>
      </c>
      <c r="G25" s="2" t="s">
        <v>10</v>
      </c>
      <c r="H25" s="13">
        <v>41276</v>
      </c>
      <c r="I25" s="13">
        <v>41333</v>
      </c>
      <c r="J25" s="2" t="s">
        <v>14</v>
      </c>
      <c r="K25" s="15">
        <v>230000</v>
      </c>
      <c r="L25" s="15">
        <f t="shared" si="0"/>
        <v>207000</v>
      </c>
      <c r="M25" s="10">
        <f t="shared" si="1"/>
        <v>230000</v>
      </c>
      <c r="O25" s="11" t="s">
        <v>25</v>
      </c>
    </row>
    <row r="26" spans="2:15" ht="15">
      <c r="B26" s="1">
        <v>41275</v>
      </c>
      <c r="C26" s="12" t="s">
        <v>53</v>
      </c>
      <c r="D26" s="2" t="s">
        <v>18</v>
      </c>
      <c r="E26" s="12" t="s">
        <v>217</v>
      </c>
      <c r="F26" s="2" t="s">
        <v>8</v>
      </c>
      <c r="G26" s="2" t="s">
        <v>10</v>
      </c>
      <c r="H26" s="13">
        <v>41276</v>
      </c>
      <c r="I26" s="13">
        <v>41333</v>
      </c>
      <c r="J26" s="2" t="s">
        <v>14</v>
      </c>
      <c r="K26" s="15">
        <v>230000</v>
      </c>
      <c r="L26" s="15">
        <f t="shared" si="0"/>
        <v>207000</v>
      </c>
      <c r="M26" s="10">
        <f t="shared" si="1"/>
        <v>230000</v>
      </c>
      <c r="O26" s="11" t="s">
        <v>25</v>
      </c>
    </row>
    <row r="27" spans="2:15" ht="15">
      <c r="B27" s="1">
        <v>41275</v>
      </c>
      <c r="C27" s="12" t="s">
        <v>54</v>
      </c>
      <c r="D27" s="2" t="s">
        <v>18</v>
      </c>
      <c r="E27" s="12" t="s">
        <v>217</v>
      </c>
      <c r="F27" s="2" t="s">
        <v>8</v>
      </c>
      <c r="G27" s="2" t="s">
        <v>10</v>
      </c>
      <c r="H27" s="13">
        <v>41276</v>
      </c>
      <c r="I27" s="13">
        <v>41333</v>
      </c>
      <c r="J27" s="2" t="s">
        <v>14</v>
      </c>
      <c r="K27" s="15">
        <v>230000</v>
      </c>
      <c r="L27" s="15">
        <f t="shared" si="0"/>
        <v>207000</v>
      </c>
      <c r="M27" s="10">
        <f t="shared" si="1"/>
        <v>230000</v>
      </c>
      <c r="O27" s="11" t="s">
        <v>25</v>
      </c>
    </row>
    <row r="28" spans="2:15" ht="15">
      <c r="B28" s="1">
        <v>41275</v>
      </c>
      <c r="C28" s="12" t="s">
        <v>55</v>
      </c>
      <c r="D28" s="2" t="s">
        <v>18</v>
      </c>
      <c r="E28" s="12" t="s">
        <v>217</v>
      </c>
      <c r="F28" s="2" t="s">
        <v>8</v>
      </c>
      <c r="G28" s="2" t="s">
        <v>10</v>
      </c>
      <c r="H28" s="13">
        <v>41276</v>
      </c>
      <c r="I28" s="13">
        <v>41333</v>
      </c>
      <c r="J28" s="2" t="s">
        <v>14</v>
      </c>
      <c r="K28" s="15">
        <v>230000</v>
      </c>
      <c r="L28" s="15">
        <f t="shared" si="0"/>
        <v>207000</v>
      </c>
      <c r="M28" s="10">
        <f t="shared" si="1"/>
        <v>230000</v>
      </c>
      <c r="O28" s="11" t="s">
        <v>25</v>
      </c>
    </row>
    <row r="29" spans="2:15" ht="15">
      <c r="B29" s="1">
        <v>41275</v>
      </c>
      <c r="C29" s="12" t="s">
        <v>56</v>
      </c>
      <c r="D29" s="2" t="s">
        <v>18</v>
      </c>
      <c r="E29" s="12" t="s">
        <v>217</v>
      </c>
      <c r="F29" s="2" t="s">
        <v>8</v>
      </c>
      <c r="G29" s="2" t="s">
        <v>10</v>
      </c>
      <c r="H29" s="13">
        <v>41276</v>
      </c>
      <c r="I29" s="13">
        <v>41333</v>
      </c>
      <c r="J29" s="2" t="s">
        <v>14</v>
      </c>
      <c r="K29" s="15">
        <v>230000</v>
      </c>
      <c r="L29" s="15">
        <f t="shared" si="0"/>
        <v>207000</v>
      </c>
      <c r="M29" s="10">
        <f t="shared" si="1"/>
        <v>230000</v>
      </c>
      <c r="O29" s="11" t="s">
        <v>25</v>
      </c>
    </row>
    <row r="30" spans="2:15" ht="15">
      <c r="B30" s="1">
        <v>41275</v>
      </c>
      <c r="C30" s="12" t="s">
        <v>57</v>
      </c>
      <c r="D30" s="2" t="s">
        <v>18</v>
      </c>
      <c r="E30" s="12" t="s">
        <v>217</v>
      </c>
      <c r="F30" s="2" t="s">
        <v>8</v>
      </c>
      <c r="G30" s="2" t="s">
        <v>10</v>
      </c>
      <c r="H30" s="13">
        <v>41276</v>
      </c>
      <c r="I30" s="13">
        <v>41333</v>
      </c>
      <c r="J30" s="2" t="s">
        <v>14</v>
      </c>
      <c r="K30" s="15">
        <v>230000</v>
      </c>
      <c r="L30" s="15">
        <f t="shared" si="0"/>
        <v>207000</v>
      </c>
      <c r="M30" s="10">
        <f t="shared" si="1"/>
        <v>230000</v>
      </c>
      <c r="O30" s="11" t="s">
        <v>25</v>
      </c>
    </row>
    <row r="31" spans="2:15" ht="15">
      <c r="B31" s="1">
        <v>41275</v>
      </c>
      <c r="C31" s="12" t="s">
        <v>58</v>
      </c>
      <c r="D31" s="2" t="s">
        <v>18</v>
      </c>
      <c r="E31" s="12" t="s">
        <v>217</v>
      </c>
      <c r="F31" s="2" t="s">
        <v>8</v>
      </c>
      <c r="G31" s="2" t="s">
        <v>10</v>
      </c>
      <c r="H31" s="13">
        <v>41276</v>
      </c>
      <c r="I31" s="13">
        <v>41333</v>
      </c>
      <c r="J31" s="2" t="s">
        <v>14</v>
      </c>
      <c r="K31" s="15">
        <v>230000</v>
      </c>
      <c r="L31" s="15">
        <f t="shared" si="0"/>
        <v>207000</v>
      </c>
      <c r="M31" s="10">
        <f t="shared" si="1"/>
        <v>230000</v>
      </c>
      <c r="O31" s="11" t="s">
        <v>25</v>
      </c>
    </row>
    <row r="32" spans="2:15" ht="15">
      <c r="B32" s="1">
        <v>41275</v>
      </c>
      <c r="C32" s="12" t="s">
        <v>59</v>
      </c>
      <c r="D32" s="2" t="s">
        <v>18</v>
      </c>
      <c r="E32" s="12" t="s">
        <v>218</v>
      </c>
      <c r="F32" s="2" t="s">
        <v>8</v>
      </c>
      <c r="G32" s="2" t="s">
        <v>10</v>
      </c>
      <c r="H32" s="13">
        <v>41276</v>
      </c>
      <c r="I32" s="13">
        <v>41333</v>
      </c>
      <c r="J32" s="2" t="s">
        <v>14</v>
      </c>
      <c r="K32" s="15">
        <v>230000</v>
      </c>
      <c r="L32" s="15">
        <f t="shared" si="0"/>
        <v>207000</v>
      </c>
      <c r="M32" s="10">
        <f t="shared" si="1"/>
        <v>230000</v>
      </c>
      <c r="O32" s="11" t="s">
        <v>25</v>
      </c>
    </row>
    <row r="33" spans="2:15" ht="15">
      <c r="B33" s="1">
        <v>41275</v>
      </c>
      <c r="C33" s="12" t="s">
        <v>60</v>
      </c>
      <c r="D33" s="2" t="s">
        <v>18</v>
      </c>
      <c r="E33" s="12" t="s">
        <v>217</v>
      </c>
      <c r="F33" s="2" t="s">
        <v>8</v>
      </c>
      <c r="G33" s="2" t="s">
        <v>10</v>
      </c>
      <c r="H33" s="13">
        <v>41276</v>
      </c>
      <c r="I33" s="13">
        <v>41333</v>
      </c>
      <c r="J33" s="2" t="s">
        <v>14</v>
      </c>
      <c r="K33" s="15">
        <v>230000</v>
      </c>
      <c r="L33" s="15">
        <f t="shared" si="0"/>
        <v>207000</v>
      </c>
      <c r="M33" s="10">
        <f t="shared" si="1"/>
        <v>230000</v>
      </c>
      <c r="O33" s="11" t="s">
        <v>25</v>
      </c>
    </row>
    <row r="34" spans="2:15" ht="15">
      <c r="B34" s="1">
        <v>41275</v>
      </c>
      <c r="C34" s="12" t="s">
        <v>61</v>
      </c>
      <c r="D34" s="2" t="s">
        <v>18</v>
      </c>
      <c r="E34" s="12" t="s">
        <v>217</v>
      </c>
      <c r="F34" s="2" t="s">
        <v>8</v>
      </c>
      <c r="G34" s="2" t="s">
        <v>10</v>
      </c>
      <c r="H34" s="13">
        <v>41276</v>
      </c>
      <c r="I34" s="13">
        <v>41333</v>
      </c>
      <c r="J34" s="2" t="s">
        <v>14</v>
      </c>
      <c r="K34" s="15">
        <v>230000</v>
      </c>
      <c r="L34" s="15">
        <f t="shared" si="0"/>
        <v>207000</v>
      </c>
      <c r="M34" s="10">
        <f t="shared" si="1"/>
        <v>230000</v>
      </c>
      <c r="O34" s="11" t="s">
        <v>25</v>
      </c>
    </row>
    <row r="35" spans="2:15" ht="15">
      <c r="B35" s="1">
        <v>41275</v>
      </c>
      <c r="C35" s="12" t="s">
        <v>62</v>
      </c>
      <c r="D35" s="2" t="s">
        <v>18</v>
      </c>
      <c r="E35" s="12" t="s">
        <v>217</v>
      </c>
      <c r="F35" s="2" t="s">
        <v>8</v>
      </c>
      <c r="G35" s="2" t="s">
        <v>10</v>
      </c>
      <c r="H35" s="13">
        <v>41276</v>
      </c>
      <c r="I35" s="13">
        <v>41333</v>
      </c>
      <c r="J35" s="2" t="s">
        <v>14</v>
      </c>
      <c r="K35" s="15">
        <v>230000</v>
      </c>
      <c r="L35" s="15">
        <f t="shared" si="0"/>
        <v>207000</v>
      </c>
      <c r="M35" s="10">
        <f t="shared" si="1"/>
        <v>230000</v>
      </c>
      <c r="O35" s="11" t="s">
        <v>25</v>
      </c>
    </row>
    <row r="36" spans="2:15" ht="15">
      <c r="B36" s="1">
        <v>41275</v>
      </c>
      <c r="C36" s="12" t="s">
        <v>63</v>
      </c>
      <c r="D36" s="2" t="s">
        <v>18</v>
      </c>
      <c r="E36" s="12" t="s">
        <v>217</v>
      </c>
      <c r="F36" s="2" t="s">
        <v>8</v>
      </c>
      <c r="G36" s="2" t="s">
        <v>10</v>
      </c>
      <c r="H36" s="13">
        <v>41276</v>
      </c>
      <c r="I36" s="13">
        <v>41333</v>
      </c>
      <c r="J36" s="2" t="s">
        <v>14</v>
      </c>
      <c r="K36" s="15">
        <v>230000</v>
      </c>
      <c r="L36" s="15">
        <f t="shared" si="0"/>
        <v>207000</v>
      </c>
      <c r="M36" s="10">
        <f t="shared" si="1"/>
        <v>230000</v>
      </c>
      <c r="O36" s="11" t="s">
        <v>25</v>
      </c>
    </row>
    <row r="37" spans="2:15" ht="15">
      <c r="B37" s="1">
        <v>41275</v>
      </c>
      <c r="C37" s="12" t="s">
        <v>64</v>
      </c>
      <c r="D37" s="2" t="s">
        <v>18</v>
      </c>
      <c r="E37" s="12" t="s">
        <v>217</v>
      </c>
      <c r="F37" s="2" t="s">
        <v>8</v>
      </c>
      <c r="G37" s="2" t="s">
        <v>10</v>
      </c>
      <c r="H37" s="13">
        <v>41276</v>
      </c>
      <c r="I37" s="13">
        <v>41333</v>
      </c>
      <c r="J37" s="2" t="s">
        <v>14</v>
      </c>
      <c r="K37" s="15">
        <v>230000</v>
      </c>
      <c r="L37" s="15">
        <f t="shared" si="0"/>
        <v>207000</v>
      </c>
      <c r="M37" s="10">
        <f t="shared" si="1"/>
        <v>230000</v>
      </c>
      <c r="O37" s="11" t="s">
        <v>25</v>
      </c>
    </row>
    <row r="38" spans="2:15" ht="15">
      <c r="B38" s="1">
        <v>41275</v>
      </c>
      <c r="C38" s="12" t="s">
        <v>65</v>
      </c>
      <c r="D38" s="2" t="s">
        <v>18</v>
      </c>
      <c r="E38" s="12" t="s">
        <v>217</v>
      </c>
      <c r="F38" s="2" t="s">
        <v>8</v>
      </c>
      <c r="G38" s="2" t="s">
        <v>10</v>
      </c>
      <c r="H38" s="13">
        <v>41276</v>
      </c>
      <c r="I38" s="13">
        <v>41333</v>
      </c>
      <c r="J38" s="2" t="s">
        <v>14</v>
      </c>
      <c r="K38" s="15">
        <v>230000</v>
      </c>
      <c r="L38" s="15">
        <f t="shared" si="0"/>
        <v>207000</v>
      </c>
      <c r="M38" s="10">
        <f t="shared" si="1"/>
        <v>230000</v>
      </c>
      <c r="O38" s="11" t="s">
        <v>25</v>
      </c>
    </row>
    <row r="39" spans="2:15" ht="15">
      <c r="B39" s="1">
        <v>41275</v>
      </c>
      <c r="C39" s="12" t="s">
        <v>66</v>
      </c>
      <c r="D39" s="2" t="s">
        <v>18</v>
      </c>
      <c r="E39" s="12" t="s">
        <v>217</v>
      </c>
      <c r="F39" s="2" t="s">
        <v>8</v>
      </c>
      <c r="G39" s="2" t="s">
        <v>10</v>
      </c>
      <c r="H39" s="13">
        <v>41276</v>
      </c>
      <c r="I39" s="13">
        <v>41333</v>
      </c>
      <c r="J39" s="2" t="s">
        <v>14</v>
      </c>
      <c r="K39" s="15">
        <v>230000</v>
      </c>
      <c r="L39" s="15">
        <f t="shared" si="0"/>
        <v>207000</v>
      </c>
      <c r="M39" s="10">
        <f t="shared" si="1"/>
        <v>230000</v>
      </c>
      <c r="O39" s="11" t="s">
        <v>25</v>
      </c>
    </row>
    <row r="40" spans="2:15" ht="15">
      <c r="B40" s="1">
        <v>41275</v>
      </c>
      <c r="C40" s="12" t="s">
        <v>67</v>
      </c>
      <c r="D40" s="2" t="s">
        <v>18</v>
      </c>
      <c r="E40" s="12" t="s">
        <v>217</v>
      </c>
      <c r="F40" s="2" t="s">
        <v>8</v>
      </c>
      <c r="G40" s="2" t="s">
        <v>10</v>
      </c>
      <c r="H40" s="13">
        <v>41276</v>
      </c>
      <c r="I40" s="13">
        <v>41333</v>
      </c>
      <c r="J40" s="2" t="s">
        <v>14</v>
      </c>
      <c r="K40" s="15">
        <v>230000</v>
      </c>
      <c r="L40" s="15">
        <f t="shared" si="0"/>
        <v>207000</v>
      </c>
      <c r="M40" s="10">
        <f t="shared" si="1"/>
        <v>230000</v>
      </c>
      <c r="O40" s="11" t="s">
        <v>25</v>
      </c>
    </row>
    <row r="41" spans="2:15" ht="15">
      <c r="B41" s="1">
        <v>41275</v>
      </c>
      <c r="C41" s="12" t="s">
        <v>68</v>
      </c>
      <c r="D41" s="2" t="s">
        <v>18</v>
      </c>
      <c r="E41" s="12" t="s">
        <v>217</v>
      </c>
      <c r="F41" s="2" t="s">
        <v>8</v>
      </c>
      <c r="G41" s="2" t="s">
        <v>10</v>
      </c>
      <c r="H41" s="13">
        <v>41276</v>
      </c>
      <c r="I41" s="13">
        <v>41333</v>
      </c>
      <c r="J41" s="2" t="s">
        <v>14</v>
      </c>
      <c r="K41" s="15">
        <v>230000</v>
      </c>
      <c r="L41" s="15">
        <f t="shared" si="0"/>
        <v>207000</v>
      </c>
      <c r="M41" s="10">
        <f t="shared" si="1"/>
        <v>230000</v>
      </c>
      <c r="O41" s="11" t="s">
        <v>25</v>
      </c>
    </row>
    <row r="42" spans="2:15" ht="15">
      <c r="B42" s="1">
        <v>41275</v>
      </c>
      <c r="C42" s="12" t="s">
        <v>69</v>
      </c>
      <c r="D42" s="2" t="s">
        <v>18</v>
      </c>
      <c r="E42" s="12" t="s">
        <v>217</v>
      </c>
      <c r="F42" s="2" t="s">
        <v>8</v>
      </c>
      <c r="G42" s="2" t="s">
        <v>10</v>
      </c>
      <c r="H42" s="13">
        <v>41276</v>
      </c>
      <c r="I42" s="13">
        <v>41333</v>
      </c>
      <c r="J42" s="2" t="s">
        <v>14</v>
      </c>
      <c r="K42" s="15">
        <v>230000</v>
      </c>
      <c r="L42" s="15">
        <f t="shared" si="0"/>
        <v>207000</v>
      </c>
      <c r="M42" s="10">
        <f t="shared" si="1"/>
        <v>230000</v>
      </c>
      <c r="O42" s="11" t="s">
        <v>25</v>
      </c>
    </row>
    <row r="43" spans="2:15" ht="15">
      <c r="B43" s="1">
        <v>41275</v>
      </c>
      <c r="C43" s="12" t="s">
        <v>70</v>
      </c>
      <c r="D43" s="2" t="s">
        <v>18</v>
      </c>
      <c r="E43" s="12" t="s">
        <v>219</v>
      </c>
      <c r="F43" s="2" t="s">
        <v>8</v>
      </c>
      <c r="G43" s="2" t="s">
        <v>10</v>
      </c>
      <c r="H43" s="13">
        <v>41276</v>
      </c>
      <c r="I43" s="13">
        <v>41333</v>
      </c>
      <c r="J43" s="2" t="s">
        <v>14</v>
      </c>
      <c r="K43" s="15">
        <v>320000</v>
      </c>
      <c r="L43" s="15">
        <f t="shared" si="0"/>
        <v>288000</v>
      </c>
      <c r="M43" s="10">
        <f t="shared" si="1"/>
        <v>320000</v>
      </c>
      <c r="O43" s="11" t="s">
        <v>25</v>
      </c>
    </row>
    <row r="44" spans="2:15" ht="15">
      <c r="B44" s="1">
        <v>41275</v>
      </c>
      <c r="C44" s="12" t="s">
        <v>71</v>
      </c>
      <c r="D44" s="2" t="s">
        <v>18</v>
      </c>
      <c r="E44" s="12" t="s">
        <v>220</v>
      </c>
      <c r="F44" s="2" t="s">
        <v>8</v>
      </c>
      <c r="G44" s="2" t="s">
        <v>10</v>
      </c>
      <c r="H44" s="13">
        <v>41276</v>
      </c>
      <c r="I44" s="13">
        <v>41333</v>
      </c>
      <c r="J44" s="2" t="s">
        <v>14</v>
      </c>
      <c r="K44" s="15">
        <v>450000</v>
      </c>
      <c r="L44" s="15">
        <f t="shared" si="0"/>
        <v>405000</v>
      </c>
      <c r="M44" s="10">
        <f t="shared" si="1"/>
        <v>450000</v>
      </c>
      <c r="O44" s="11" t="s">
        <v>25</v>
      </c>
    </row>
    <row r="45" spans="2:15" ht="15">
      <c r="B45" s="1">
        <v>41275</v>
      </c>
      <c r="C45" s="12" t="s">
        <v>72</v>
      </c>
      <c r="D45" s="2" t="s">
        <v>18</v>
      </c>
      <c r="E45" s="12" t="s">
        <v>217</v>
      </c>
      <c r="F45" s="2" t="s">
        <v>8</v>
      </c>
      <c r="G45" s="2" t="s">
        <v>10</v>
      </c>
      <c r="H45" s="13">
        <v>41276</v>
      </c>
      <c r="I45" s="13">
        <v>41333</v>
      </c>
      <c r="J45" s="2" t="s">
        <v>14</v>
      </c>
      <c r="K45" s="15">
        <v>230000</v>
      </c>
      <c r="L45" s="15">
        <f t="shared" si="0"/>
        <v>207000</v>
      </c>
      <c r="M45" s="10">
        <f t="shared" si="1"/>
        <v>230000</v>
      </c>
      <c r="O45" s="11" t="s">
        <v>25</v>
      </c>
    </row>
    <row r="46" spans="2:15" ht="15">
      <c r="B46" s="1">
        <v>41275</v>
      </c>
      <c r="C46" s="12" t="s">
        <v>73</v>
      </c>
      <c r="D46" s="2" t="s">
        <v>18</v>
      </c>
      <c r="E46" s="12" t="s">
        <v>221</v>
      </c>
      <c r="F46" s="2" t="s">
        <v>8</v>
      </c>
      <c r="G46" s="2" t="s">
        <v>10</v>
      </c>
      <c r="H46" s="13">
        <v>41276</v>
      </c>
      <c r="I46" s="13">
        <v>41333</v>
      </c>
      <c r="J46" s="2" t="s">
        <v>14</v>
      </c>
      <c r="K46" s="15">
        <v>230000</v>
      </c>
      <c r="L46" s="15">
        <f t="shared" si="0"/>
        <v>207000</v>
      </c>
      <c r="M46" s="10">
        <f t="shared" si="1"/>
        <v>230000</v>
      </c>
      <c r="O46" s="11" t="s">
        <v>25</v>
      </c>
    </row>
    <row r="47" spans="2:15" ht="15">
      <c r="B47" s="1">
        <v>41275</v>
      </c>
      <c r="C47" s="12" t="s">
        <v>74</v>
      </c>
      <c r="D47" s="2" t="s">
        <v>18</v>
      </c>
      <c r="E47" s="12" t="s">
        <v>217</v>
      </c>
      <c r="F47" s="2" t="s">
        <v>8</v>
      </c>
      <c r="G47" s="2" t="s">
        <v>10</v>
      </c>
      <c r="H47" s="13">
        <v>41276</v>
      </c>
      <c r="I47" s="13">
        <v>41333</v>
      </c>
      <c r="J47" s="2" t="s">
        <v>14</v>
      </c>
      <c r="K47" s="15">
        <v>230000</v>
      </c>
      <c r="L47" s="15">
        <f t="shared" si="0"/>
        <v>207000</v>
      </c>
      <c r="M47" s="10">
        <f t="shared" si="1"/>
        <v>230000</v>
      </c>
      <c r="O47" s="11" t="s">
        <v>25</v>
      </c>
    </row>
    <row r="48" spans="2:15" ht="15">
      <c r="B48" s="1">
        <v>41275</v>
      </c>
      <c r="C48" s="12" t="s">
        <v>75</v>
      </c>
      <c r="D48" s="2" t="s">
        <v>18</v>
      </c>
      <c r="E48" s="12" t="s">
        <v>217</v>
      </c>
      <c r="F48" s="2" t="s">
        <v>8</v>
      </c>
      <c r="G48" s="2" t="s">
        <v>10</v>
      </c>
      <c r="H48" s="13">
        <v>41276</v>
      </c>
      <c r="I48" s="13">
        <v>41333</v>
      </c>
      <c r="J48" s="2" t="s">
        <v>14</v>
      </c>
      <c r="K48" s="15">
        <v>230000</v>
      </c>
      <c r="L48" s="15">
        <f t="shared" si="0"/>
        <v>207000</v>
      </c>
      <c r="M48" s="10">
        <f t="shared" si="1"/>
        <v>230000</v>
      </c>
      <c r="O48" s="11" t="s">
        <v>25</v>
      </c>
    </row>
    <row r="49" spans="2:15" ht="15">
      <c r="B49" s="1">
        <v>41275</v>
      </c>
      <c r="C49" s="12" t="s">
        <v>76</v>
      </c>
      <c r="D49" s="2" t="s">
        <v>18</v>
      </c>
      <c r="E49" s="12" t="s">
        <v>217</v>
      </c>
      <c r="F49" s="2" t="s">
        <v>8</v>
      </c>
      <c r="G49" s="2" t="s">
        <v>10</v>
      </c>
      <c r="H49" s="13">
        <v>41276</v>
      </c>
      <c r="I49" s="13">
        <v>41333</v>
      </c>
      <c r="J49" s="2" t="s">
        <v>14</v>
      </c>
      <c r="K49" s="15">
        <v>230000</v>
      </c>
      <c r="L49" s="15">
        <f t="shared" si="0"/>
        <v>207000</v>
      </c>
      <c r="M49" s="10">
        <f t="shared" si="1"/>
        <v>230000</v>
      </c>
      <c r="O49" s="11" t="s">
        <v>25</v>
      </c>
    </row>
    <row r="50" spans="2:15" ht="15">
      <c r="B50" s="1">
        <v>41275</v>
      </c>
      <c r="C50" s="12" t="s">
        <v>77</v>
      </c>
      <c r="D50" s="2" t="s">
        <v>18</v>
      </c>
      <c r="E50" s="12" t="s">
        <v>217</v>
      </c>
      <c r="F50" s="2" t="s">
        <v>8</v>
      </c>
      <c r="G50" s="2" t="s">
        <v>10</v>
      </c>
      <c r="H50" s="13">
        <v>41276</v>
      </c>
      <c r="I50" s="13">
        <v>41333</v>
      </c>
      <c r="J50" s="2" t="s">
        <v>14</v>
      </c>
      <c r="K50" s="15">
        <v>230000</v>
      </c>
      <c r="L50" s="15">
        <f t="shared" si="0"/>
        <v>207000</v>
      </c>
      <c r="M50" s="10">
        <f t="shared" si="1"/>
        <v>230000</v>
      </c>
      <c r="O50" s="11" t="s">
        <v>25</v>
      </c>
    </row>
    <row r="51" spans="2:15" ht="15">
      <c r="B51" s="1">
        <v>41275</v>
      </c>
      <c r="C51" s="12" t="s">
        <v>78</v>
      </c>
      <c r="D51" s="2" t="s">
        <v>18</v>
      </c>
      <c r="E51" s="12" t="s">
        <v>217</v>
      </c>
      <c r="F51" s="2" t="s">
        <v>8</v>
      </c>
      <c r="G51" s="2" t="s">
        <v>10</v>
      </c>
      <c r="H51" s="13">
        <v>41276</v>
      </c>
      <c r="I51" s="13">
        <v>41333</v>
      </c>
      <c r="J51" s="2" t="s">
        <v>14</v>
      </c>
      <c r="K51" s="15">
        <v>230000</v>
      </c>
      <c r="L51" s="15">
        <f t="shared" si="0"/>
        <v>207000</v>
      </c>
      <c r="M51" s="10">
        <f t="shared" si="1"/>
        <v>230000</v>
      </c>
      <c r="O51" s="11" t="s">
        <v>25</v>
      </c>
    </row>
    <row r="52" spans="2:15" ht="15">
      <c r="B52" s="1">
        <v>41275</v>
      </c>
      <c r="C52" s="12" t="s">
        <v>79</v>
      </c>
      <c r="D52" s="2" t="s">
        <v>18</v>
      </c>
      <c r="E52" s="12" t="s">
        <v>219</v>
      </c>
      <c r="F52" s="2" t="s">
        <v>8</v>
      </c>
      <c r="G52" s="2" t="s">
        <v>10</v>
      </c>
      <c r="H52" s="13">
        <v>41276</v>
      </c>
      <c r="I52" s="13">
        <v>41333</v>
      </c>
      <c r="J52" s="2" t="s">
        <v>14</v>
      </c>
      <c r="K52" s="15">
        <v>230000</v>
      </c>
      <c r="L52" s="15">
        <f t="shared" si="0"/>
        <v>207000</v>
      </c>
      <c r="M52" s="10">
        <f t="shared" si="1"/>
        <v>230000</v>
      </c>
      <c r="O52" s="11" t="s">
        <v>25</v>
      </c>
    </row>
    <row r="53" spans="2:15" ht="15">
      <c r="B53" s="1">
        <v>41275</v>
      </c>
      <c r="C53" s="12" t="s">
        <v>80</v>
      </c>
      <c r="D53" s="2" t="s">
        <v>18</v>
      </c>
      <c r="E53" s="12" t="s">
        <v>222</v>
      </c>
      <c r="F53" s="2" t="s">
        <v>8</v>
      </c>
      <c r="G53" s="2" t="s">
        <v>10</v>
      </c>
      <c r="H53" s="13">
        <v>41276</v>
      </c>
      <c r="I53" s="13">
        <v>41333</v>
      </c>
      <c r="J53" s="2" t="s">
        <v>14</v>
      </c>
      <c r="K53" s="15">
        <v>370000</v>
      </c>
      <c r="L53" s="15">
        <f t="shared" si="0"/>
        <v>333000</v>
      </c>
      <c r="M53" s="10">
        <f t="shared" si="1"/>
        <v>370000</v>
      </c>
      <c r="O53" s="11" t="s">
        <v>25</v>
      </c>
    </row>
    <row r="54" spans="2:15" ht="15">
      <c r="B54" s="1">
        <v>41275</v>
      </c>
      <c r="C54" s="12" t="s">
        <v>81</v>
      </c>
      <c r="D54" s="2" t="s">
        <v>18</v>
      </c>
      <c r="E54" s="12" t="s">
        <v>217</v>
      </c>
      <c r="F54" s="2" t="s">
        <v>8</v>
      </c>
      <c r="G54" s="2" t="s">
        <v>10</v>
      </c>
      <c r="H54" s="13">
        <v>41276</v>
      </c>
      <c r="I54" s="13">
        <v>41333</v>
      </c>
      <c r="J54" s="2" t="s">
        <v>14</v>
      </c>
      <c r="K54" s="15">
        <v>230000</v>
      </c>
      <c r="L54" s="15">
        <f t="shared" si="0"/>
        <v>207000</v>
      </c>
      <c r="M54" s="10">
        <f t="shared" si="1"/>
        <v>230000</v>
      </c>
      <c r="O54" s="11" t="s">
        <v>25</v>
      </c>
    </row>
    <row r="55" spans="2:15" ht="15">
      <c r="B55" s="1">
        <v>41275</v>
      </c>
      <c r="C55" s="12" t="s">
        <v>82</v>
      </c>
      <c r="D55" s="2" t="s">
        <v>18</v>
      </c>
      <c r="E55" s="12" t="s">
        <v>223</v>
      </c>
      <c r="F55" s="2" t="s">
        <v>8</v>
      </c>
      <c r="G55" s="2" t="s">
        <v>10</v>
      </c>
      <c r="H55" s="13">
        <v>41276</v>
      </c>
      <c r="I55" s="13">
        <v>41333</v>
      </c>
      <c r="J55" s="2" t="s">
        <v>14</v>
      </c>
      <c r="K55" s="15">
        <v>230000</v>
      </c>
      <c r="L55" s="15">
        <f t="shared" si="0"/>
        <v>207000</v>
      </c>
      <c r="M55" s="10">
        <f t="shared" si="1"/>
        <v>230000</v>
      </c>
      <c r="O55" s="11" t="s">
        <v>25</v>
      </c>
    </row>
    <row r="56" spans="2:15" ht="15">
      <c r="B56" s="1">
        <v>41275</v>
      </c>
      <c r="C56" s="12" t="s">
        <v>83</v>
      </c>
      <c r="D56" s="2" t="s">
        <v>18</v>
      </c>
      <c r="E56" s="12" t="s">
        <v>217</v>
      </c>
      <c r="F56" s="2" t="s">
        <v>8</v>
      </c>
      <c r="G56" s="2" t="s">
        <v>10</v>
      </c>
      <c r="H56" s="13">
        <v>41276</v>
      </c>
      <c r="I56" s="13">
        <v>41333</v>
      </c>
      <c r="J56" s="2" t="s">
        <v>14</v>
      </c>
      <c r="K56" s="15">
        <v>230000</v>
      </c>
      <c r="L56" s="15">
        <f t="shared" si="0"/>
        <v>207000</v>
      </c>
      <c r="M56" s="10">
        <f t="shared" si="1"/>
        <v>230000</v>
      </c>
      <c r="O56" s="11" t="s">
        <v>25</v>
      </c>
    </row>
    <row r="57" spans="2:15" ht="15">
      <c r="B57" s="1">
        <v>41275</v>
      </c>
      <c r="C57" s="12" t="s">
        <v>84</v>
      </c>
      <c r="D57" s="2" t="s">
        <v>18</v>
      </c>
      <c r="E57" s="12" t="s">
        <v>223</v>
      </c>
      <c r="F57" s="2" t="s">
        <v>8</v>
      </c>
      <c r="G57" s="2" t="s">
        <v>10</v>
      </c>
      <c r="H57" s="13">
        <v>41276</v>
      </c>
      <c r="I57" s="13">
        <v>41333</v>
      </c>
      <c r="J57" s="2" t="s">
        <v>14</v>
      </c>
      <c r="K57" s="15">
        <v>230000</v>
      </c>
      <c r="L57" s="15">
        <f t="shared" si="0"/>
        <v>207000</v>
      </c>
      <c r="M57" s="10">
        <f t="shared" si="1"/>
        <v>230000</v>
      </c>
      <c r="O57" s="11" t="s">
        <v>25</v>
      </c>
    </row>
    <row r="58" spans="2:15" ht="15">
      <c r="B58" s="1">
        <v>41275</v>
      </c>
      <c r="C58" s="12" t="s">
        <v>85</v>
      </c>
      <c r="D58" s="2" t="s">
        <v>18</v>
      </c>
      <c r="E58" s="12" t="s">
        <v>224</v>
      </c>
      <c r="F58" s="2" t="s">
        <v>8</v>
      </c>
      <c r="G58" s="2" t="s">
        <v>10</v>
      </c>
      <c r="H58" s="13">
        <v>41276</v>
      </c>
      <c r="I58" s="13">
        <v>41333</v>
      </c>
      <c r="J58" s="2" t="s">
        <v>14</v>
      </c>
      <c r="K58" s="15">
        <v>230000</v>
      </c>
      <c r="L58" s="15">
        <f t="shared" si="0"/>
        <v>207000</v>
      </c>
      <c r="M58" s="10">
        <f t="shared" si="1"/>
        <v>230000</v>
      </c>
      <c r="O58" s="11" t="s">
        <v>25</v>
      </c>
    </row>
    <row r="59" spans="2:15" ht="15">
      <c r="B59" s="1">
        <v>41275</v>
      </c>
      <c r="C59" s="12" t="s">
        <v>86</v>
      </c>
      <c r="D59" s="2" t="s">
        <v>18</v>
      </c>
      <c r="E59" s="12" t="s">
        <v>225</v>
      </c>
      <c r="F59" s="2" t="s">
        <v>8</v>
      </c>
      <c r="G59" s="2" t="s">
        <v>10</v>
      </c>
      <c r="H59" s="13">
        <v>41276</v>
      </c>
      <c r="I59" s="13">
        <v>41333</v>
      </c>
      <c r="J59" s="2" t="s">
        <v>14</v>
      </c>
      <c r="K59" s="15">
        <v>230000</v>
      </c>
      <c r="L59" s="15">
        <f t="shared" si="0"/>
        <v>207000</v>
      </c>
      <c r="M59" s="10">
        <f t="shared" si="1"/>
        <v>230000</v>
      </c>
      <c r="O59" s="11" t="s">
        <v>25</v>
      </c>
    </row>
    <row r="60" spans="2:15" ht="15">
      <c r="B60" s="1">
        <v>41275</v>
      </c>
      <c r="C60" s="12" t="s">
        <v>87</v>
      </c>
      <c r="D60" s="2" t="s">
        <v>18</v>
      </c>
      <c r="E60" s="12" t="s">
        <v>219</v>
      </c>
      <c r="F60" s="2" t="s">
        <v>8</v>
      </c>
      <c r="G60" s="2" t="s">
        <v>10</v>
      </c>
      <c r="H60" s="13">
        <v>41276</v>
      </c>
      <c r="I60" s="13">
        <v>41333</v>
      </c>
      <c r="J60" s="2" t="s">
        <v>14</v>
      </c>
      <c r="K60" s="15">
        <v>230000</v>
      </c>
      <c r="L60" s="15">
        <f t="shared" si="0"/>
        <v>207000</v>
      </c>
      <c r="M60" s="10">
        <f t="shared" si="1"/>
        <v>230000</v>
      </c>
      <c r="O60" s="11" t="s">
        <v>25</v>
      </c>
    </row>
    <row r="61" spans="2:15" ht="15">
      <c r="B61" s="1">
        <v>41275</v>
      </c>
      <c r="C61" s="12" t="s">
        <v>88</v>
      </c>
      <c r="D61" s="2" t="s">
        <v>18</v>
      </c>
      <c r="E61" s="12" t="s">
        <v>223</v>
      </c>
      <c r="F61" s="2" t="s">
        <v>8</v>
      </c>
      <c r="G61" s="2" t="s">
        <v>10</v>
      </c>
      <c r="H61" s="13">
        <v>41276</v>
      </c>
      <c r="I61" s="13">
        <v>41333</v>
      </c>
      <c r="J61" s="2" t="s">
        <v>14</v>
      </c>
      <c r="K61" s="15">
        <v>230000</v>
      </c>
      <c r="L61" s="15">
        <f t="shared" si="0"/>
        <v>207000</v>
      </c>
      <c r="M61" s="10">
        <f t="shared" si="1"/>
        <v>230000</v>
      </c>
      <c r="O61" s="11" t="s">
        <v>25</v>
      </c>
    </row>
    <row r="62" spans="2:15" ht="15">
      <c r="B62" s="1">
        <v>41275</v>
      </c>
      <c r="C62" s="12" t="s">
        <v>89</v>
      </c>
      <c r="D62" s="2" t="s">
        <v>18</v>
      </c>
      <c r="E62" s="12" t="s">
        <v>217</v>
      </c>
      <c r="F62" s="2" t="s">
        <v>8</v>
      </c>
      <c r="G62" s="2" t="s">
        <v>10</v>
      </c>
      <c r="H62" s="13">
        <v>41276</v>
      </c>
      <c r="I62" s="13">
        <v>41333</v>
      </c>
      <c r="J62" s="2" t="s">
        <v>14</v>
      </c>
      <c r="K62" s="15">
        <v>230000</v>
      </c>
      <c r="L62" s="15">
        <f t="shared" si="0"/>
        <v>207000</v>
      </c>
      <c r="M62" s="10">
        <f t="shared" si="1"/>
        <v>230000</v>
      </c>
      <c r="O62" s="11" t="s">
        <v>25</v>
      </c>
    </row>
    <row r="63" spans="2:15" ht="15">
      <c r="B63" s="1">
        <v>41275</v>
      </c>
      <c r="C63" s="12" t="s">
        <v>90</v>
      </c>
      <c r="D63" s="2" t="s">
        <v>18</v>
      </c>
      <c r="E63" s="12" t="s">
        <v>223</v>
      </c>
      <c r="F63" s="2" t="s">
        <v>8</v>
      </c>
      <c r="G63" s="2" t="s">
        <v>10</v>
      </c>
      <c r="H63" s="13">
        <v>41276</v>
      </c>
      <c r="I63" s="13">
        <v>41333</v>
      </c>
      <c r="J63" s="2" t="s">
        <v>14</v>
      </c>
      <c r="K63" s="15">
        <v>230000</v>
      </c>
      <c r="L63" s="15">
        <f t="shared" si="0"/>
        <v>207000</v>
      </c>
      <c r="M63" s="10">
        <f t="shared" si="1"/>
        <v>230000</v>
      </c>
      <c r="O63" s="11" t="s">
        <v>25</v>
      </c>
    </row>
    <row r="64" spans="2:15" ht="15">
      <c r="B64" s="1">
        <v>41275</v>
      </c>
      <c r="C64" s="12" t="s">
        <v>91</v>
      </c>
      <c r="D64" s="2" t="s">
        <v>18</v>
      </c>
      <c r="E64" s="12" t="s">
        <v>226</v>
      </c>
      <c r="F64" s="2" t="s">
        <v>8</v>
      </c>
      <c r="G64" s="2" t="s">
        <v>10</v>
      </c>
      <c r="H64" s="13">
        <v>41276</v>
      </c>
      <c r="I64" s="13">
        <v>41333</v>
      </c>
      <c r="J64" s="2" t="s">
        <v>14</v>
      </c>
      <c r="K64" s="15">
        <v>230000</v>
      </c>
      <c r="L64" s="15">
        <f t="shared" si="0"/>
        <v>207000</v>
      </c>
      <c r="M64" s="10">
        <f t="shared" si="1"/>
        <v>230000</v>
      </c>
      <c r="O64" s="11" t="s">
        <v>25</v>
      </c>
    </row>
    <row r="65" spans="2:15" ht="15">
      <c r="B65" s="1">
        <v>41275</v>
      </c>
      <c r="C65" s="12" t="s">
        <v>92</v>
      </c>
      <c r="D65" s="2" t="s">
        <v>18</v>
      </c>
      <c r="E65" s="12" t="s">
        <v>223</v>
      </c>
      <c r="F65" s="2" t="s">
        <v>8</v>
      </c>
      <c r="G65" s="2" t="s">
        <v>10</v>
      </c>
      <c r="H65" s="13">
        <v>41276</v>
      </c>
      <c r="I65" s="13">
        <v>41333</v>
      </c>
      <c r="J65" s="2" t="s">
        <v>14</v>
      </c>
      <c r="K65" s="15">
        <v>230000</v>
      </c>
      <c r="L65" s="15">
        <f t="shared" si="0"/>
        <v>207000</v>
      </c>
      <c r="M65" s="10">
        <f t="shared" si="1"/>
        <v>230000</v>
      </c>
      <c r="O65" s="11" t="s">
        <v>25</v>
      </c>
    </row>
    <row r="66" spans="2:15" ht="15">
      <c r="B66" s="1">
        <v>41275</v>
      </c>
      <c r="C66" s="12" t="s">
        <v>93</v>
      </c>
      <c r="D66" s="2" t="s">
        <v>18</v>
      </c>
      <c r="E66" s="12" t="s">
        <v>217</v>
      </c>
      <c r="F66" s="2" t="s">
        <v>8</v>
      </c>
      <c r="G66" s="2" t="s">
        <v>10</v>
      </c>
      <c r="H66" s="13">
        <v>41276</v>
      </c>
      <c r="I66" s="13">
        <v>41333</v>
      </c>
      <c r="J66" s="2" t="s">
        <v>14</v>
      </c>
      <c r="K66" s="15">
        <v>230000</v>
      </c>
      <c r="L66" s="15">
        <f t="shared" si="0"/>
        <v>207000</v>
      </c>
      <c r="M66" s="10">
        <f t="shared" si="1"/>
        <v>230000</v>
      </c>
      <c r="O66" s="11" t="s">
        <v>25</v>
      </c>
    </row>
    <row r="67" spans="2:15" ht="15">
      <c r="B67" s="1">
        <v>41275</v>
      </c>
      <c r="C67" s="12" t="s">
        <v>94</v>
      </c>
      <c r="D67" s="2" t="s">
        <v>18</v>
      </c>
      <c r="E67" s="12" t="s">
        <v>221</v>
      </c>
      <c r="F67" s="2" t="s">
        <v>8</v>
      </c>
      <c r="G67" s="2" t="s">
        <v>10</v>
      </c>
      <c r="H67" s="13">
        <v>41276</v>
      </c>
      <c r="I67" s="13">
        <v>41333</v>
      </c>
      <c r="J67" s="2" t="s">
        <v>14</v>
      </c>
      <c r="K67" s="15">
        <v>230000</v>
      </c>
      <c r="L67" s="15">
        <f t="shared" si="0"/>
        <v>207000</v>
      </c>
      <c r="M67" s="10">
        <f t="shared" si="1"/>
        <v>230000</v>
      </c>
      <c r="O67" s="11" t="s">
        <v>25</v>
      </c>
    </row>
    <row r="68" spans="2:15" ht="15">
      <c r="B68" s="1">
        <v>41275</v>
      </c>
      <c r="C68" s="12" t="s">
        <v>95</v>
      </c>
      <c r="D68" s="2" t="s">
        <v>18</v>
      </c>
      <c r="E68" s="12" t="s">
        <v>217</v>
      </c>
      <c r="F68" s="2" t="s">
        <v>8</v>
      </c>
      <c r="G68" s="2" t="s">
        <v>10</v>
      </c>
      <c r="H68" s="13">
        <v>41276</v>
      </c>
      <c r="I68" s="13">
        <v>41333</v>
      </c>
      <c r="J68" s="2" t="s">
        <v>14</v>
      </c>
      <c r="K68" s="15">
        <v>230000</v>
      </c>
      <c r="L68" s="15">
        <f t="shared" si="0"/>
        <v>207000</v>
      </c>
      <c r="M68" s="10">
        <f t="shared" si="1"/>
        <v>230000</v>
      </c>
      <c r="O68" s="11" t="s">
        <v>25</v>
      </c>
    </row>
    <row r="69" spans="2:15" ht="15">
      <c r="B69" s="1">
        <v>41275</v>
      </c>
      <c r="C69" s="12" t="s">
        <v>96</v>
      </c>
      <c r="D69" s="2" t="s">
        <v>18</v>
      </c>
      <c r="E69" s="12" t="s">
        <v>217</v>
      </c>
      <c r="F69" s="2" t="s">
        <v>8</v>
      </c>
      <c r="G69" s="2" t="s">
        <v>10</v>
      </c>
      <c r="H69" s="13">
        <v>41276</v>
      </c>
      <c r="I69" s="13">
        <v>41333</v>
      </c>
      <c r="J69" s="2" t="s">
        <v>14</v>
      </c>
      <c r="K69" s="15">
        <v>230000</v>
      </c>
      <c r="L69" s="15">
        <f t="shared" si="0"/>
        <v>207000</v>
      </c>
      <c r="M69" s="10">
        <f t="shared" si="1"/>
        <v>230000</v>
      </c>
      <c r="O69" s="11" t="s">
        <v>25</v>
      </c>
    </row>
    <row r="70" spans="2:15" ht="15">
      <c r="B70" s="1">
        <v>41275</v>
      </c>
      <c r="C70" s="12" t="s">
        <v>97</v>
      </c>
      <c r="D70" s="2" t="s">
        <v>18</v>
      </c>
      <c r="E70" s="12" t="s">
        <v>223</v>
      </c>
      <c r="F70" s="2" t="s">
        <v>8</v>
      </c>
      <c r="G70" s="2" t="s">
        <v>10</v>
      </c>
      <c r="H70" s="13">
        <v>41276</v>
      </c>
      <c r="I70" s="13">
        <v>41333</v>
      </c>
      <c r="J70" s="2" t="s">
        <v>14</v>
      </c>
      <c r="K70" s="15">
        <v>230000</v>
      </c>
      <c r="L70" s="15">
        <f t="shared" si="0"/>
        <v>207000</v>
      </c>
      <c r="M70" s="10">
        <f t="shared" si="1"/>
        <v>230000</v>
      </c>
      <c r="O70" s="11" t="s">
        <v>25</v>
      </c>
    </row>
    <row r="71" spans="2:15" ht="15">
      <c r="B71" s="1">
        <v>41275</v>
      </c>
      <c r="C71" s="12" t="s">
        <v>98</v>
      </c>
      <c r="D71" s="2" t="s">
        <v>18</v>
      </c>
      <c r="E71" s="12" t="s">
        <v>217</v>
      </c>
      <c r="F71" s="2" t="s">
        <v>8</v>
      </c>
      <c r="G71" s="2" t="s">
        <v>10</v>
      </c>
      <c r="H71" s="13">
        <v>41276</v>
      </c>
      <c r="I71" s="13">
        <v>41333</v>
      </c>
      <c r="J71" s="2" t="s">
        <v>14</v>
      </c>
      <c r="K71" s="15">
        <v>230000</v>
      </c>
      <c r="L71" s="15">
        <f aca="true" t="shared" si="2" ref="L71:L134">K71-ROUND(K71*10%,0)</f>
        <v>207000</v>
      </c>
      <c r="M71" s="10">
        <f aca="true" t="shared" si="3" ref="M71:M134">K71</f>
        <v>230000</v>
      </c>
      <c r="O71" s="11" t="s">
        <v>25</v>
      </c>
    </row>
    <row r="72" spans="2:15" ht="15">
      <c r="B72" s="1">
        <v>41275</v>
      </c>
      <c r="C72" s="12" t="s">
        <v>99</v>
      </c>
      <c r="D72" s="2" t="s">
        <v>18</v>
      </c>
      <c r="E72" s="12" t="s">
        <v>217</v>
      </c>
      <c r="F72" s="2" t="s">
        <v>8</v>
      </c>
      <c r="G72" s="2" t="s">
        <v>10</v>
      </c>
      <c r="H72" s="13">
        <v>41276</v>
      </c>
      <c r="I72" s="13">
        <v>41333</v>
      </c>
      <c r="J72" s="2" t="s">
        <v>14</v>
      </c>
      <c r="K72" s="15">
        <v>230000</v>
      </c>
      <c r="L72" s="15">
        <f t="shared" si="2"/>
        <v>207000</v>
      </c>
      <c r="M72" s="10">
        <f t="shared" si="3"/>
        <v>230000</v>
      </c>
      <c r="O72" s="11" t="s">
        <v>25</v>
      </c>
    </row>
    <row r="73" spans="2:15" ht="15">
      <c r="B73" s="1">
        <v>41275</v>
      </c>
      <c r="C73" s="12" t="s">
        <v>100</v>
      </c>
      <c r="D73" s="2" t="s">
        <v>18</v>
      </c>
      <c r="E73" s="12" t="s">
        <v>217</v>
      </c>
      <c r="F73" s="2" t="s">
        <v>8</v>
      </c>
      <c r="G73" s="2" t="s">
        <v>10</v>
      </c>
      <c r="H73" s="13">
        <v>41276</v>
      </c>
      <c r="I73" s="13">
        <v>41333</v>
      </c>
      <c r="J73" s="2" t="s">
        <v>14</v>
      </c>
      <c r="K73" s="15">
        <v>230000</v>
      </c>
      <c r="L73" s="15">
        <f t="shared" si="2"/>
        <v>207000</v>
      </c>
      <c r="M73" s="10">
        <f t="shared" si="3"/>
        <v>230000</v>
      </c>
      <c r="O73" s="11" t="s">
        <v>25</v>
      </c>
    </row>
    <row r="74" spans="2:15" ht="15">
      <c r="B74" s="1">
        <v>41275</v>
      </c>
      <c r="C74" s="12" t="s">
        <v>101</v>
      </c>
      <c r="D74" s="2" t="s">
        <v>18</v>
      </c>
      <c r="E74" s="12" t="s">
        <v>223</v>
      </c>
      <c r="F74" s="2" t="s">
        <v>8</v>
      </c>
      <c r="G74" s="2" t="s">
        <v>10</v>
      </c>
      <c r="H74" s="13">
        <v>41276</v>
      </c>
      <c r="I74" s="13">
        <v>41333</v>
      </c>
      <c r="J74" s="2" t="s">
        <v>14</v>
      </c>
      <c r="K74" s="15">
        <v>230000</v>
      </c>
      <c r="L74" s="15">
        <f t="shared" si="2"/>
        <v>207000</v>
      </c>
      <c r="M74" s="10">
        <f t="shared" si="3"/>
        <v>230000</v>
      </c>
      <c r="O74" s="11" t="s">
        <v>25</v>
      </c>
    </row>
    <row r="75" spans="2:15" ht="15">
      <c r="B75" s="1">
        <v>41275</v>
      </c>
      <c r="C75" s="12" t="s">
        <v>102</v>
      </c>
      <c r="D75" s="2" t="s">
        <v>18</v>
      </c>
      <c r="E75" s="12" t="s">
        <v>227</v>
      </c>
      <c r="F75" s="2" t="s">
        <v>8</v>
      </c>
      <c r="G75" s="2" t="s">
        <v>10</v>
      </c>
      <c r="H75" s="13">
        <v>41276</v>
      </c>
      <c r="I75" s="13">
        <v>41333</v>
      </c>
      <c r="J75" s="2" t="s">
        <v>14</v>
      </c>
      <c r="K75" s="15">
        <v>230000</v>
      </c>
      <c r="L75" s="15">
        <f t="shared" si="2"/>
        <v>207000</v>
      </c>
      <c r="M75" s="10">
        <f t="shared" si="3"/>
        <v>230000</v>
      </c>
      <c r="O75" s="11" t="s">
        <v>25</v>
      </c>
    </row>
    <row r="76" spans="2:15" ht="15">
      <c r="B76" s="1">
        <v>41275</v>
      </c>
      <c r="C76" s="12" t="s">
        <v>103</v>
      </c>
      <c r="D76" s="2" t="s">
        <v>18</v>
      </c>
      <c r="E76" s="12" t="s">
        <v>228</v>
      </c>
      <c r="F76" s="2" t="s">
        <v>8</v>
      </c>
      <c r="G76" s="2" t="s">
        <v>10</v>
      </c>
      <c r="H76" s="13">
        <v>41276</v>
      </c>
      <c r="I76" s="13">
        <v>41333</v>
      </c>
      <c r="J76" s="2" t="s">
        <v>14</v>
      </c>
      <c r="K76" s="15">
        <v>230000</v>
      </c>
      <c r="L76" s="15">
        <f t="shared" si="2"/>
        <v>207000</v>
      </c>
      <c r="M76" s="10">
        <f t="shared" si="3"/>
        <v>230000</v>
      </c>
      <c r="O76" s="11" t="s">
        <v>25</v>
      </c>
    </row>
    <row r="77" spans="2:15" ht="15">
      <c r="B77" s="1">
        <v>41275</v>
      </c>
      <c r="C77" s="12" t="s">
        <v>104</v>
      </c>
      <c r="D77" s="2" t="s">
        <v>18</v>
      </c>
      <c r="E77" s="12" t="s">
        <v>217</v>
      </c>
      <c r="F77" s="2" t="s">
        <v>8</v>
      </c>
      <c r="G77" s="2" t="s">
        <v>10</v>
      </c>
      <c r="H77" s="13">
        <v>41276</v>
      </c>
      <c r="I77" s="13">
        <v>41333</v>
      </c>
      <c r="J77" s="2" t="s">
        <v>14</v>
      </c>
      <c r="K77" s="15">
        <v>230000</v>
      </c>
      <c r="L77" s="15">
        <f t="shared" si="2"/>
        <v>207000</v>
      </c>
      <c r="M77" s="10">
        <f t="shared" si="3"/>
        <v>230000</v>
      </c>
      <c r="O77" s="11" t="s">
        <v>25</v>
      </c>
    </row>
    <row r="78" spans="2:15" ht="15">
      <c r="B78" s="1">
        <v>41275</v>
      </c>
      <c r="C78" s="12" t="s">
        <v>105</v>
      </c>
      <c r="D78" s="2" t="s">
        <v>18</v>
      </c>
      <c r="E78" s="12" t="s">
        <v>220</v>
      </c>
      <c r="F78" s="2" t="s">
        <v>8</v>
      </c>
      <c r="G78" s="2" t="s">
        <v>10</v>
      </c>
      <c r="H78" s="13">
        <v>41276</v>
      </c>
      <c r="I78" s="13">
        <v>41333</v>
      </c>
      <c r="J78" s="2" t="s">
        <v>14</v>
      </c>
      <c r="K78" s="15">
        <v>370000</v>
      </c>
      <c r="L78" s="15">
        <f t="shared" si="2"/>
        <v>333000</v>
      </c>
      <c r="M78" s="10">
        <f t="shared" si="3"/>
        <v>370000</v>
      </c>
      <c r="O78" s="11" t="s">
        <v>25</v>
      </c>
    </row>
    <row r="79" spans="2:15" ht="15">
      <c r="B79" s="1">
        <v>41275</v>
      </c>
      <c r="C79" s="12" t="s">
        <v>106</v>
      </c>
      <c r="D79" s="2" t="s">
        <v>18</v>
      </c>
      <c r="E79" s="12" t="s">
        <v>229</v>
      </c>
      <c r="F79" s="2" t="s">
        <v>8</v>
      </c>
      <c r="G79" s="2" t="s">
        <v>10</v>
      </c>
      <c r="H79" s="13">
        <v>41276</v>
      </c>
      <c r="I79" s="13">
        <v>41333</v>
      </c>
      <c r="J79" s="2" t="s">
        <v>14</v>
      </c>
      <c r="K79" s="15">
        <v>230000</v>
      </c>
      <c r="L79" s="15">
        <f t="shared" si="2"/>
        <v>207000</v>
      </c>
      <c r="M79" s="10">
        <f t="shared" si="3"/>
        <v>230000</v>
      </c>
      <c r="O79" s="11" t="s">
        <v>25</v>
      </c>
    </row>
    <row r="80" spans="2:15" ht="15">
      <c r="B80" s="1">
        <v>41275</v>
      </c>
      <c r="C80" s="12" t="s">
        <v>107</v>
      </c>
      <c r="D80" s="2" t="s">
        <v>18</v>
      </c>
      <c r="E80" s="12" t="s">
        <v>221</v>
      </c>
      <c r="F80" s="2" t="s">
        <v>8</v>
      </c>
      <c r="G80" s="2" t="s">
        <v>10</v>
      </c>
      <c r="H80" s="13">
        <v>41276</v>
      </c>
      <c r="I80" s="13">
        <v>41333</v>
      </c>
      <c r="J80" s="2" t="s">
        <v>14</v>
      </c>
      <c r="K80" s="15">
        <v>230000</v>
      </c>
      <c r="L80" s="15">
        <f t="shared" si="2"/>
        <v>207000</v>
      </c>
      <c r="M80" s="10">
        <f t="shared" si="3"/>
        <v>230000</v>
      </c>
      <c r="O80" s="11" t="s">
        <v>25</v>
      </c>
    </row>
    <row r="81" spans="2:15" ht="15">
      <c r="B81" s="1">
        <v>41275</v>
      </c>
      <c r="C81" s="12" t="s">
        <v>108</v>
      </c>
      <c r="D81" s="2" t="s">
        <v>18</v>
      </c>
      <c r="E81" s="12" t="s">
        <v>228</v>
      </c>
      <c r="F81" s="2" t="s">
        <v>8</v>
      </c>
      <c r="G81" s="2" t="s">
        <v>10</v>
      </c>
      <c r="H81" s="13">
        <v>41276</v>
      </c>
      <c r="I81" s="13">
        <v>41333</v>
      </c>
      <c r="J81" s="2" t="s">
        <v>14</v>
      </c>
      <c r="K81" s="15">
        <v>230000</v>
      </c>
      <c r="L81" s="15">
        <f t="shared" si="2"/>
        <v>207000</v>
      </c>
      <c r="M81" s="10">
        <f t="shared" si="3"/>
        <v>230000</v>
      </c>
      <c r="O81" s="11" t="s">
        <v>25</v>
      </c>
    </row>
    <row r="82" spans="2:15" ht="15">
      <c r="B82" s="1">
        <v>41275</v>
      </c>
      <c r="C82" s="12" t="s">
        <v>109</v>
      </c>
      <c r="D82" s="2" t="s">
        <v>18</v>
      </c>
      <c r="E82" s="12" t="s">
        <v>223</v>
      </c>
      <c r="F82" s="2" t="s">
        <v>8</v>
      </c>
      <c r="G82" s="2" t="s">
        <v>10</v>
      </c>
      <c r="H82" s="13">
        <v>41276</v>
      </c>
      <c r="I82" s="13">
        <v>41333</v>
      </c>
      <c r="J82" s="2" t="s">
        <v>14</v>
      </c>
      <c r="K82" s="15">
        <v>230000</v>
      </c>
      <c r="L82" s="15">
        <f t="shared" si="2"/>
        <v>207000</v>
      </c>
      <c r="M82" s="10">
        <f t="shared" si="3"/>
        <v>230000</v>
      </c>
      <c r="O82" s="11" t="s">
        <v>25</v>
      </c>
    </row>
    <row r="83" spans="2:15" ht="15">
      <c r="B83" s="1">
        <v>41275</v>
      </c>
      <c r="C83" s="12" t="s">
        <v>110</v>
      </c>
      <c r="D83" s="2" t="s">
        <v>18</v>
      </c>
      <c r="E83" s="12" t="s">
        <v>221</v>
      </c>
      <c r="F83" s="2" t="s">
        <v>8</v>
      </c>
      <c r="G83" s="2" t="s">
        <v>10</v>
      </c>
      <c r="H83" s="13">
        <v>41276</v>
      </c>
      <c r="I83" s="13">
        <v>41333</v>
      </c>
      <c r="J83" s="2" t="s">
        <v>14</v>
      </c>
      <c r="K83" s="15">
        <v>230000</v>
      </c>
      <c r="L83" s="15">
        <f t="shared" si="2"/>
        <v>207000</v>
      </c>
      <c r="M83" s="10">
        <f t="shared" si="3"/>
        <v>230000</v>
      </c>
      <c r="O83" s="11" t="s">
        <v>25</v>
      </c>
    </row>
    <row r="84" spans="2:15" ht="15">
      <c r="B84" s="1">
        <v>41275</v>
      </c>
      <c r="C84" s="12" t="s">
        <v>111</v>
      </c>
      <c r="D84" s="2" t="s">
        <v>18</v>
      </c>
      <c r="E84" s="12" t="s">
        <v>217</v>
      </c>
      <c r="F84" s="2" t="s">
        <v>8</v>
      </c>
      <c r="G84" s="2" t="s">
        <v>10</v>
      </c>
      <c r="H84" s="13">
        <v>41276</v>
      </c>
      <c r="I84" s="13">
        <v>41333</v>
      </c>
      <c r="J84" s="2" t="s">
        <v>14</v>
      </c>
      <c r="K84" s="15">
        <v>230000</v>
      </c>
      <c r="L84" s="15">
        <f t="shared" si="2"/>
        <v>207000</v>
      </c>
      <c r="M84" s="10">
        <f t="shared" si="3"/>
        <v>230000</v>
      </c>
      <c r="O84" s="11" t="s">
        <v>25</v>
      </c>
    </row>
    <row r="85" spans="2:15" ht="15">
      <c r="B85" s="1">
        <v>41275</v>
      </c>
      <c r="C85" s="12" t="s">
        <v>112</v>
      </c>
      <c r="D85" s="2" t="s">
        <v>18</v>
      </c>
      <c r="E85" s="12" t="s">
        <v>221</v>
      </c>
      <c r="F85" s="2" t="s">
        <v>8</v>
      </c>
      <c r="G85" s="2" t="s">
        <v>10</v>
      </c>
      <c r="H85" s="13">
        <v>41276</v>
      </c>
      <c r="I85" s="13">
        <v>41333</v>
      </c>
      <c r="J85" s="2" t="s">
        <v>14</v>
      </c>
      <c r="K85" s="15">
        <v>230000</v>
      </c>
      <c r="L85" s="15">
        <f t="shared" si="2"/>
        <v>207000</v>
      </c>
      <c r="M85" s="10">
        <f t="shared" si="3"/>
        <v>230000</v>
      </c>
      <c r="O85" s="11" t="s">
        <v>25</v>
      </c>
    </row>
    <row r="86" spans="2:15" ht="15">
      <c r="B86" s="1">
        <v>41275</v>
      </c>
      <c r="C86" s="12" t="s">
        <v>113</v>
      </c>
      <c r="D86" s="2" t="s">
        <v>18</v>
      </c>
      <c r="E86" s="12" t="s">
        <v>217</v>
      </c>
      <c r="F86" s="2" t="s">
        <v>8</v>
      </c>
      <c r="G86" s="2" t="s">
        <v>10</v>
      </c>
      <c r="H86" s="13">
        <v>41276</v>
      </c>
      <c r="I86" s="13">
        <v>41333</v>
      </c>
      <c r="J86" s="2" t="s">
        <v>14</v>
      </c>
      <c r="K86" s="15">
        <v>230000</v>
      </c>
      <c r="L86" s="15">
        <f t="shared" si="2"/>
        <v>207000</v>
      </c>
      <c r="M86" s="10">
        <f t="shared" si="3"/>
        <v>230000</v>
      </c>
      <c r="O86" s="11" t="s">
        <v>25</v>
      </c>
    </row>
    <row r="87" spans="2:15" ht="15">
      <c r="B87" s="1">
        <v>41275</v>
      </c>
      <c r="C87" s="12" t="s">
        <v>114</v>
      </c>
      <c r="D87" s="2" t="s">
        <v>18</v>
      </c>
      <c r="E87" s="12" t="s">
        <v>217</v>
      </c>
      <c r="F87" s="2" t="s">
        <v>8</v>
      </c>
      <c r="G87" s="2" t="s">
        <v>10</v>
      </c>
      <c r="H87" s="13">
        <v>41276</v>
      </c>
      <c r="I87" s="13">
        <v>41333</v>
      </c>
      <c r="J87" s="2" t="s">
        <v>14</v>
      </c>
      <c r="K87" s="15">
        <v>230000</v>
      </c>
      <c r="L87" s="15">
        <f t="shared" si="2"/>
        <v>207000</v>
      </c>
      <c r="M87" s="10">
        <f t="shared" si="3"/>
        <v>230000</v>
      </c>
      <c r="O87" s="11" t="s">
        <v>25</v>
      </c>
    </row>
    <row r="88" spans="2:15" ht="15">
      <c r="B88" s="1">
        <v>41275</v>
      </c>
      <c r="C88" s="12" t="s">
        <v>115</v>
      </c>
      <c r="D88" s="2" t="s">
        <v>18</v>
      </c>
      <c r="E88" s="12" t="s">
        <v>230</v>
      </c>
      <c r="F88" s="2" t="s">
        <v>8</v>
      </c>
      <c r="G88" s="2" t="s">
        <v>10</v>
      </c>
      <c r="H88" s="13">
        <v>41276</v>
      </c>
      <c r="I88" s="13">
        <v>41333</v>
      </c>
      <c r="J88" s="2" t="s">
        <v>14</v>
      </c>
      <c r="K88" s="15">
        <v>230000</v>
      </c>
      <c r="L88" s="15">
        <f t="shared" si="2"/>
        <v>207000</v>
      </c>
      <c r="M88" s="10">
        <f t="shared" si="3"/>
        <v>230000</v>
      </c>
      <c r="O88" s="11" t="s">
        <v>25</v>
      </c>
    </row>
    <row r="89" spans="2:15" ht="15">
      <c r="B89" s="1">
        <v>41275</v>
      </c>
      <c r="C89" s="12" t="s">
        <v>116</v>
      </c>
      <c r="D89" s="2" t="s">
        <v>18</v>
      </c>
      <c r="E89" s="12" t="s">
        <v>231</v>
      </c>
      <c r="F89" s="2" t="s">
        <v>8</v>
      </c>
      <c r="G89" s="2" t="s">
        <v>10</v>
      </c>
      <c r="H89" s="13">
        <v>41276</v>
      </c>
      <c r="I89" s="13">
        <v>41333</v>
      </c>
      <c r="J89" s="2" t="s">
        <v>14</v>
      </c>
      <c r="K89" s="15">
        <v>230000</v>
      </c>
      <c r="L89" s="15">
        <f t="shared" si="2"/>
        <v>207000</v>
      </c>
      <c r="M89" s="10">
        <f t="shared" si="3"/>
        <v>230000</v>
      </c>
      <c r="O89" s="11" t="s">
        <v>25</v>
      </c>
    </row>
    <row r="90" spans="2:15" ht="15">
      <c r="B90" s="1">
        <v>41275</v>
      </c>
      <c r="C90" s="12" t="s">
        <v>117</v>
      </c>
      <c r="D90" s="2" t="s">
        <v>18</v>
      </c>
      <c r="E90" s="12" t="s">
        <v>232</v>
      </c>
      <c r="F90" s="2" t="s">
        <v>8</v>
      </c>
      <c r="G90" s="2" t="s">
        <v>10</v>
      </c>
      <c r="H90" s="13">
        <v>41276</v>
      </c>
      <c r="I90" s="13">
        <v>41333</v>
      </c>
      <c r="J90" s="2" t="s">
        <v>14</v>
      </c>
      <c r="K90" s="15">
        <v>320000</v>
      </c>
      <c r="L90" s="15">
        <f t="shared" si="2"/>
        <v>288000</v>
      </c>
      <c r="M90" s="10">
        <f t="shared" si="3"/>
        <v>320000</v>
      </c>
      <c r="O90" s="11" t="s">
        <v>25</v>
      </c>
    </row>
    <row r="91" spans="2:15" ht="15">
      <c r="B91" s="1">
        <v>41275</v>
      </c>
      <c r="C91" s="12" t="s">
        <v>118</v>
      </c>
      <c r="D91" s="2" t="s">
        <v>18</v>
      </c>
      <c r="E91" s="12" t="s">
        <v>233</v>
      </c>
      <c r="F91" s="2" t="s">
        <v>8</v>
      </c>
      <c r="G91" s="2" t="s">
        <v>10</v>
      </c>
      <c r="H91" s="13">
        <v>41276</v>
      </c>
      <c r="I91" s="13">
        <v>41333</v>
      </c>
      <c r="J91" s="2" t="s">
        <v>14</v>
      </c>
      <c r="K91" s="15">
        <v>320000</v>
      </c>
      <c r="L91" s="15">
        <f t="shared" si="2"/>
        <v>288000</v>
      </c>
      <c r="M91" s="10">
        <f t="shared" si="3"/>
        <v>320000</v>
      </c>
      <c r="O91" s="11" t="s">
        <v>25</v>
      </c>
    </row>
    <row r="92" spans="2:15" ht="15">
      <c r="B92" s="1">
        <v>41275</v>
      </c>
      <c r="C92" s="12" t="s">
        <v>119</v>
      </c>
      <c r="D92" s="2" t="s">
        <v>18</v>
      </c>
      <c r="E92" s="12" t="s">
        <v>234</v>
      </c>
      <c r="F92" s="2" t="s">
        <v>8</v>
      </c>
      <c r="G92" s="2" t="s">
        <v>10</v>
      </c>
      <c r="H92" s="13">
        <v>41276</v>
      </c>
      <c r="I92" s="13">
        <v>41333</v>
      </c>
      <c r="J92" s="2" t="s">
        <v>14</v>
      </c>
      <c r="K92" s="15">
        <v>370000</v>
      </c>
      <c r="L92" s="15">
        <f t="shared" si="2"/>
        <v>333000</v>
      </c>
      <c r="M92" s="10">
        <f t="shared" si="3"/>
        <v>370000</v>
      </c>
      <c r="O92" s="11" t="s">
        <v>25</v>
      </c>
    </row>
    <row r="93" spans="2:15" ht="15">
      <c r="B93" s="1">
        <v>41275</v>
      </c>
      <c r="C93" s="12" t="s">
        <v>120</v>
      </c>
      <c r="D93" s="2" t="s">
        <v>18</v>
      </c>
      <c r="E93" s="12" t="s">
        <v>235</v>
      </c>
      <c r="F93" s="2" t="s">
        <v>8</v>
      </c>
      <c r="G93" s="2" t="s">
        <v>10</v>
      </c>
      <c r="H93" s="13">
        <v>41276</v>
      </c>
      <c r="I93" s="13">
        <v>41333</v>
      </c>
      <c r="J93" s="2" t="s">
        <v>14</v>
      </c>
      <c r="K93" s="15">
        <v>230000</v>
      </c>
      <c r="L93" s="15">
        <f t="shared" si="2"/>
        <v>207000</v>
      </c>
      <c r="M93" s="10">
        <f t="shared" si="3"/>
        <v>230000</v>
      </c>
      <c r="O93" s="11" t="s">
        <v>25</v>
      </c>
    </row>
    <row r="94" spans="2:15" ht="15">
      <c r="B94" s="1">
        <v>41275</v>
      </c>
      <c r="C94" s="12" t="s">
        <v>121</v>
      </c>
      <c r="D94" s="2" t="s">
        <v>18</v>
      </c>
      <c r="E94" s="12" t="s">
        <v>217</v>
      </c>
      <c r="F94" s="2" t="s">
        <v>8</v>
      </c>
      <c r="G94" s="2" t="s">
        <v>10</v>
      </c>
      <c r="H94" s="13">
        <v>41276</v>
      </c>
      <c r="I94" s="13">
        <v>41333</v>
      </c>
      <c r="J94" s="2" t="s">
        <v>14</v>
      </c>
      <c r="K94" s="15">
        <v>230000</v>
      </c>
      <c r="L94" s="15">
        <f t="shared" si="2"/>
        <v>207000</v>
      </c>
      <c r="M94" s="10">
        <f t="shared" si="3"/>
        <v>230000</v>
      </c>
      <c r="O94" s="11" t="s">
        <v>25</v>
      </c>
    </row>
    <row r="95" spans="2:15" ht="15">
      <c r="B95" s="1">
        <v>41275</v>
      </c>
      <c r="C95" s="12" t="s">
        <v>122</v>
      </c>
      <c r="D95" s="2" t="s">
        <v>18</v>
      </c>
      <c r="E95" s="12" t="s">
        <v>217</v>
      </c>
      <c r="F95" s="2" t="s">
        <v>8</v>
      </c>
      <c r="G95" s="2" t="s">
        <v>10</v>
      </c>
      <c r="H95" s="13">
        <v>41276</v>
      </c>
      <c r="I95" s="13">
        <v>41333</v>
      </c>
      <c r="J95" s="2" t="s">
        <v>14</v>
      </c>
      <c r="K95" s="15">
        <v>230000</v>
      </c>
      <c r="L95" s="15">
        <f t="shared" si="2"/>
        <v>207000</v>
      </c>
      <c r="M95" s="10">
        <f t="shared" si="3"/>
        <v>230000</v>
      </c>
      <c r="O95" s="11" t="s">
        <v>25</v>
      </c>
    </row>
    <row r="96" spans="2:15" ht="15">
      <c r="B96" s="1">
        <v>41275</v>
      </c>
      <c r="C96" s="12" t="s">
        <v>123</v>
      </c>
      <c r="D96" s="2" t="s">
        <v>18</v>
      </c>
      <c r="E96" s="12" t="s">
        <v>217</v>
      </c>
      <c r="F96" s="2" t="s">
        <v>8</v>
      </c>
      <c r="G96" s="2" t="s">
        <v>10</v>
      </c>
      <c r="H96" s="13">
        <v>41276</v>
      </c>
      <c r="I96" s="13">
        <v>41333</v>
      </c>
      <c r="J96" s="2" t="s">
        <v>14</v>
      </c>
      <c r="K96" s="15">
        <v>230000</v>
      </c>
      <c r="L96" s="15">
        <f t="shared" si="2"/>
        <v>207000</v>
      </c>
      <c r="M96" s="10">
        <f t="shared" si="3"/>
        <v>230000</v>
      </c>
      <c r="O96" s="11" t="s">
        <v>25</v>
      </c>
    </row>
    <row r="97" spans="2:15" ht="15">
      <c r="B97" s="1">
        <v>41275</v>
      </c>
      <c r="C97" s="12" t="s">
        <v>124</v>
      </c>
      <c r="D97" s="2" t="s">
        <v>18</v>
      </c>
      <c r="E97" s="12" t="s">
        <v>217</v>
      </c>
      <c r="F97" s="2" t="s">
        <v>8</v>
      </c>
      <c r="G97" s="2" t="s">
        <v>10</v>
      </c>
      <c r="H97" s="13">
        <v>41276</v>
      </c>
      <c r="I97" s="13">
        <v>41333</v>
      </c>
      <c r="J97" s="2" t="s">
        <v>14</v>
      </c>
      <c r="K97" s="15">
        <v>230000</v>
      </c>
      <c r="L97" s="15">
        <f t="shared" si="2"/>
        <v>207000</v>
      </c>
      <c r="M97" s="10">
        <f t="shared" si="3"/>
        <v>230000</v>
      </c>
      <c r="O97" s="11" t="s">
        <v>25</v>
      </c>
    </row>
    <row r="98" spans="2:15" ht="15">
      <c r="B98" s="1">
        <v>41275</v>
      </c>
      <c r="C98" s="12" t="s">
        <v>125</v>
      </c>
      <c r="D98" s="2" t="s">
        <v>18</v>
      </c>
      <c r="E98" s="12" t="s">
        <v>236</v>
      </c>
      <c r="F98" s="2" t="s">
        <v>8</v>
      </c>
      <c r="G98" s="2" t="s">
        <v>10</v>
      </c>
      <c r="H98" s="13">
        <v>41276</v>
      </c>
      <c r="I98" s="13">
        <v>41333</v>
      </c>
      <c r="J98" s="2" t="s">
        <v>14</v>
      </c>
      <c r="K98" s="15">
        <v>370000</v>
      </c>
      <c r="L98" s="15">
        <f t="shared" si="2"/>
        <v>333000</v>
      </c>
      <c r="M98" s="10">
        <f t="shared" si="3"/>
        <v>370000</v>
      </c>
      <c r="O98" s="11" t="s">
        <v>25</v>
      </c>
    </row>
    <row r="99" spans="2:15" ht="15">
      <c r="B99" s="1">
        <v>41275</v>
      </c>
      <c r="C99" s="12" t="s">
        <v>126</v>
      </c>
      <c r="D99" s="2" t="s">
        <v>18</v>
      </c>
      <c r="E99" s="12" t="s">
        <v>217</v>
      </c>
      <c r="F99" s="2" t="s">
        <v>8</v>
      </c>
      <c r="G99" s="2" t="s">
        <v>10</v>
      </c>
      <c r="H99" s="13">
        <v>41276</v>
      </c>
      <c r="I99" s="13">
        <v>41333</v>
      </c>
      <c r="J99" s="2" t="s">
        <v>14</v>
      </c>
      <c r="K99" s="15">
        <v>230000</v>
      </c>
      <c r="L99" s="15">
        <f t="shared" si="2"/>
        <v>207000</v>
      </c>
      <c r="M99" s="10">
        <f t="shared" si="3"/>
        <v>230000</v>
      </c>
      <c r="O99" s="11" t="s">
        <v>25</v>
      </c>
    </row>
    <row r="100" spans="2:15" ht="15">
      <c r="B100" s="1">
        <v>41275</v>
      </c>
      <c r="C100" s="12" t="s">
        <v>127</v>
      </c>
      <c r="D100" s="2" t="s">
        <v>18</v>
      </c>
      <c r="E100" s="12" t="s">
        <v>219</v>
      </c>
      <c r="F100" s="2" t="s">
        <v>8</v>
      </c>
      <c r="G100" s="2" t="s">
        <v>10</v>
      </c>
      <c r="H100" s="13">
        <v>41276</v>
      </c>
      <c r="I100" s="13">
        <v>41333</v>
      </c>
      <c r="J100" s="2" t="s">
        <v>14</v>
      </c>
      <c r="K100" s="15">
        <v>230000</v>
      </c>
      <c r="L100" s="15">
        <f t="shared" si="2"/>
        <v>207000</v>
      </c>
      <c r="M100" s="10">
        <f t="shared" si="3"/>
        <v>230000</v>
      </c>
      <c r="O100" s="11" t="s">
        <v>25</v>
      </c>
    </row>
    <row r="101" spans="2:15" ht="15">
      <c r="B101" s="1">
        <v>41275</v>
      </c>
      <c r="C101" s="12" t="s">
        <v>128</v>
      </c>
      <c r="D101" s="2" t="s">
        <v>18</v>
      </c>
      <c r="E101" s="12" t="s">
        <v>217</v>
      </c>
      <c r="F101" s="2" t="s">
        <v>8</v>
      </c>
      <c r="G101" s="2" t="s">
        <v>10</v>
      </c>
      <c r="H101" s="13">
        <v>41276</v>
      </c>
      <c r="I101" s="13">
        <v>41333</v>
      </c>
      <c r="J101" s="2" t="s">
        <v>14</v>
      </c>
      <c r="K101" s="15">
        <v>230000</v>
      </c>
      <c r="L101" s="15">
        <f t="shared" si="2"/>
        <v>207000</v>
      </c>
      <c r="M101" s="10">
        <f t="shared" si="3"/>
        <v>230000</v>
      </c>
      <c r="O101" s="11" t="s">
        <v>25</v>
      </c>
    </row>
    <row r="102" spans="2:15" ht="15">
      <c r="B102" s="1">
        <v>41275</v>
      </c>
      <c r="C102" s="12" t="s">
        <v>129</v>
      </c>
      <c r="D102" s="2" t="s">
        <v>18</v>
      </c>
      <c r="E102" s="12" t="s">
        <v>217</v>
      </c>
      <c r="F102" s="2" t="s">
        <v>8</v>
      </c>
      <c r="G102" s="2" t="s">
        <v>10</v>
      </c>
      <c r="H102" s="13">
        <v>41276</v>
      </c>
      <c r="I102" s="13">
        <v>41333</v>
      </c>
      <c r="J102" s="2" t="s">
        <v>14</v>
      </c>
      <c r="K102" s="15">
        <v>230000</v>
      </c>
      <c r="L102" s="15">
        <f t="shared" si="2"/>
        <v>207000</v>
      </c>
      <c r="M102" s="10">
        <f t="shared" si="3"/>
        <v>230000</v>
      </c>
      <c r="O102" s="11" t="s">
        <v>25</v>
      </c>
    </row>
    <row r="103" spans="2:15" ht="15">
      <c r="B103" s="1">
        <v>41275</v>
      </c>
      <c r="C103" s="12" t="s">
        <v>130</v>
      </c>
      <c r="D103" s="2" t="s">
        <v>18</v>
      </c>
      <c r="E103" s="12" t="s">
        <v>228</v>
      </c>
      <c r="F103" s="2" t="s">
        <v>8</v>
      </c>
      <c r="G103" s="2" t="s">
        <v>10</v>
      </c>
      <c r="H103" s="13">
        <v>41276</v>
      </c>
      <c r="I103" s="13">
        <v>41333</v>
      </c>
      <c r="J103" s="2" t="s">
        <v>14</v>
      </c>
      <c r="K103" s="15">
        <v>230000</v>
      </c>
      <c r="L103" s="15">
        <f t="shared" si="2"/>
        <v>207000</v>
      </c>
      <c r="M103" s="10">
        <f t="shared" si="3"/>
        <v>230000</v>
      </c>
      <c r="O103" s="11" t="s">
        <v>25</v>
      </c>
    </row>
    <row r="104" spans="2:15" ht="15">
      <c r="B104" s="1">
        <v>41275</v>
      </c>
      <c r="C104" s="12" t="s">
        <v>131</v>
      </c>
      <c r="D104" s="2" t="s">
        <v>18</v>
      </c>
      <c r="E104" s="12" t="s">
        <v>217</v>
      </c>
      <c r="F104" s="2" t="s">
        <v>8</v>
      </c>
      <c r="G104" s="2" t="s">
        <v>10</v>
      </c>
      <c r="H104" s="13">
        <v>41276</v>
      </c>
      <c r="I104" s="13">
        <v>41333</v>
      </c>
      <c r="J104" s="2" t="s">
        <v>14</v>
      </c>
      <c r="K104" s="15">
        <v>230000</v>
      </c>
      <c r="L104" s="15">
        <f t="shared" si="2"/>
        <v>207000</v>
      </c>
      <c r="M104" s="10">
        <f t="shared" si="3"/>
        <v>230000</v>
      </c>
      <c r="O104" s="11" t="s">
        <v>25</v>
      </c>
    </row>
    <row r="105" spans="2:15" ht="15">
      <c r="B105" s="1">
        <v>41275</v>
      </c>
      <c r="C105" s="12" t="s">
        <v>132</v>
      </c>
      <c r="D105" s="2" t="s">
        <v>18</v>
      </c>
      <c r="E105" s="12" t="s">
        <v>217</v>
      </c>
      <c r="F105" s="2" t="s">
        <v>8</v>
      </c>
      <c r="G105" s="2" t="s">
        <v>10</v>
      </c>
      <c r="H105" s="13">
        <v>41276</v>
      </c>
      <c r="I105" s="13">
        <v>41333</v>
      </c>
      <c r="J105" s="2" t="s">
        <v>14</v>
      </c>
      <c r="K105" s="15">
        <v>230000</v>
      </c>
      <c r="L105" s="15">
        <f t="shared" si="2"/>
        <v>207000</v>
      </c>
      <c r="M105" s="10">
        <f t="shared" si="3"/>
        <v>230000</v>
      </c>
      <c r="O105" s="11" t="s">
        <v>25</v>
      </c>
    </row>
    <row r="106" spans="2:15" ht="15">
      <c r="B106" s="1">
        <v>41275</v>
      </c>
      <c r="C106" s="12" t="s">
        <v>133</v>
      </c>
      <c r="D106" s="2" t="s">
        <v>18</v>
      </c>
      <c r="E106" s="12" t="s">
        <v>237</v>
      </c>
      <c r="F106" s="2" t="s">
        <v>8</v>
      </c>
      <c r="G106" s="2" t="s">
        <v>10</v>
      </c>
      <c r="H106" s="13">
        <v>41276</v>
      </c>
      <c r="I106" s="13">
        <v>41333</v>
      </c>
      <c r="J106" s="2" t="s">
        <v>14</v>
      </c>
      <c r="K106" s="15">
        <v>320000</v>
      </c>
      <c r="L106" s="15">
        <f t="shared" si="2"/>
        <v>288000</v>
      </c>
      <c r="M106" s="10">
        <f t="shared" si="3"/>
        <v>320000</v>
      </c>
      <c r="O106" s="11" t="s">
        <v>25</v>
      </c>
    </row>
    <row r="107" spans="2:15" ht="15">
      <c r="B107" s="1">
        <v>41275</v>
      </c>
      <c r="C107" s="12" t="s">
        <v>134</v>
      </c>
      <c r="D107" s="2" t="s">
        <v>18</v>
      </c>
      <c r="E107" s="12" t="s">
        <v>228</v>
      </c>
      <c r="F107" s="2" t="s">
        <v>8</v>
      </c>
      <c r="G107" s="2" t="s">
        <v>10</v>
      </c>
      <c r="H107" s="13">
        <v>41276</v>
      </c>
      <c r="I107" s="13">
        <v>41333</v>
      </c>
      <c r="J107" s="2" t="s">
        <v>14</v>
      </c>
      <c r="K107" s="15">
        <v>320000</v>
      </c>
      <c r="L107" s="15">
        <f t="shared" si="2"/>
        <v>288000</v>
      </c>
      <c r="M107" s="10">
        <f t="shared" si="3"/>
        <v>320000</v>
      </c>
      <c r="O107" s="11" t="s">
        <v>25</v>
      </c>
    </row>
    <row r="108" spans="2:15" ht="15">
      <c r="B108" s="1">
        <v>41275</v>
      </c>
      <c r="C108" s="12" t="s">
        <v>135</v>
      </c>
      <c r="D108" s="2" t="s">
        <v>18</v>
      </c>
      <c r="E108" s="12" t="s">
        <v>217</v>
      </c>
      <c r="F108" s="2" t="s">
        <v>8</v>
      </c>
      <c r="G108" s="2" t="s">
        <v>10</v>
      </c>
      <c r="H108" s="13">
        <v>41276</v>
      </c>
      <c r="I108" s="13">
        <v>41333</v>
      </c>
      <c r="J108" s="2" t="s">
        <v>14</v>
      </c>
      <c r="K108" s="15">
        <v>230000</v>
      </c>
      <c r="L108" s="15">
        <f t="shared" si="2"/>
        <v>207000</v>
      </c>
      <c r="M108" s="10">
        <f t="shared" si="3"/>
        <v>230000</v>
      </c>
      <c r="O108" s="11" t="s">
        <v>25</v>
      </c>
    </row>
    <row r="109" spans="2:15" ht="15">
      <c r="B109" s="1">
        <v>41275</v>
      </c>
      <c r="C109" s="12" t="s">
        <v>136</v>
      </c>
      <c r="D109" s="2" t="s">
        <v>18</v>
      </c>
      <c r="E109" s="12" t="s">
        <v>219</v>
      </c>
      <c r="F109" s="2" t="s">
        <v>8</v>
      </c>
      <c r="G109" s="2" t="s">
        <v>10</v>
      </c>
      <c r="H109" s="13">
        <v>41276</v>
      </c>
      <c r="I109" s="13">
        <v>41333</v>
      </c>
      <c r="J109" s="2" t="s">
        <v>14</v>
      </c>
      <c r="K109" s="15">
        <v>230000</v>
      </c>
      <c r="L109" s="15">
        <f t="shared" si="2"/>
        <v>207000</v>
      </c>
      <c r="M109" s="10">
        <f t="shared" si="3"/>
        <v>230000</v>
      </c>
      <c r="O109" s="11" t="s">
        <v>25</v>
      </c>
    </row>
    <row r="110" spans="2:15" ht="15">
      <c r="B110" s="1">
        <v>41275</v>
      </c>
      <c r="C110" s="12" t="s">
        <v>137</v>
      </c>
      <c r="D110" s="2" t="s">
        <v>18</v>
      </c>
      <c r="E110" s="12" t="s">
        <v>217</v>
      </c>
      <c r="F110" s="2" t="s">
        <v>8</v>
      </c>
      <c r="G110" s="2" t="s">
        <v>10</v>
      </c>
      <c r="H110" s="13">
        <v>41276</v>
      </c>
      <c r="I110" s="13">
        <v>41333</v>
      </c>
      <c r="J110" s="2" t="s">
        <v>14</v>
      </c>
      <c r="K110" s="15">
        <v>230000</v>
      </c>
      <c r="L110" s="15">
        <f t="shared" si="2"/>
        <v>207000</v>
      </c>
      <c r="M110" s="10">
        <f t="shared" si="3"/>
        <v>230000</v>
      </c>
      <c r="O110" s="11" t="s">
        <v>25</v>
      </c>
    </row>
    <row r="111" spans="2:15" ht="15">
      <c r="B111" s="1">
        <v>41275</v>
      </c>
      <c r="C111" s="12" t="s">
        <v>138</v>
      </c>
      <c r="D111" s="2" t="s">
        <v>18</v>
      </c>
      <c r="E111" s="12" t="s">
        <v>238</v>
      </c>
      <c r="F111" s="2" t="s">
        <v>8</v>
      </c>
      <c r="G111" s="2" t="s">
        <v>10</v>
      </c>
      <c r="H111" s="13">
        <v>41276</v>
      </c>
      <c r="I111" s="13">
        <v>41333</v>
      </c>
      <c r="J111" s="2" t="s">
        <v>14</v>
      </c>
      <c r="K111" s="15">
        <v>230000</v>
      </c>
      <c r="L111" s="15">
        <f t="shared" si="2"/>
        <v>207000</v>
      </c>
      <c r="M111" s="10">
        <f t="shared" si="3"/>
        <v>230000</v>
      </c>
      <c r="O111" s="11" t="s">
        <v>25</v>
      </c>
    </row>
    <row r="112" spans="2:15" ht="15">
      <c r="B112" s="1">
        <v>41275</v>
      </c>
      <c r="C112" s="12" t="s">
        <v>139</v>
      </c>
      <c r="D112" s="2" t="s">
        <v>18</v>
      </c>
      <c r="E112" s="12" t="s">
        <v>228</v>
      </c>
      <c r="F112" s="2" t="s">
        <v>8</v>
      </c>
      <c r="G112" s="2" t="s">
        <v>10</v>
      </c>
      <c r="H112" s="13">
        <v>41276</v>
      </c>
      <c r="I112" s="13">
        <v>41333</v>
      </c>
      <c r="J112" s="2" t="s">
        <v>14</v>
      </c>
      <c r="K112" s="15">
        <v>230000</v>
      </c>
      <c r="L112" s="15">
        <f t="shared" si="2"/>
        <v>207000</v>
      </c>
      <c r="M112" s="10">
        <f t="shared" si="3"/>
        <v>230000</v>
      </c>
      <c r="O112" s="11" t="s">
        <v>25</v>
      </c>
    </row>
    <row r="113" spans="2:15" ht="15">
      <c r="B113" s="1">
        <v>41275</v>
      </c>
      <c r="C113" s="12" t="s">
        <v>140</v>
      </c>
      <c r="D113" s="2" t="s">
        <v>18</v>
      </c>
      <c r="E113" s="12" t="s">
        <v>217</v>
      </c>
      <c r="F113" s="2" t="s">
        <v>8</v>
      </c>
      <c r="G113" s="2" t="s">
        <v>10</v>
      </c>
      <c r="H113" s="13">
        <v>41276</v>
      </c>
      <c r="I113" s="13">
        <v>41333</v>
      </c>
      <c r="J113" s="2" t="s">
        <v>14</v>
      </c>
      <c r="K113" s="15">
        <v>230000</v>
      </c>
      <c r="L113" s="15">
        <f t="shared" si="2"/>
        <v>207000</v>
      </c>
      <c r="M113" s="10">
        <f t="shared" si="3"/>
        <v>230000</v>
      </c>
      <c r="O113" s="11" t="s">
        <v>25</v>
      </c>
    </row>
    <row r="114" spans="2:15" ht="15">
      <c r="B114" s="1">
        <v>41275</v>
      </c>
      <c r="C114" s="12" t="s">
        <v>141</v>
      </c>
      <c r="D114" s="2" t="s">
        <v>18</v>
      </c>
      <c r="E114" s="12" t="s">
        <v>220</v>
      </c>
      <c r="F114" s="2" t="s">
        <v>8</v>
      </c>
      <c r="G114" s="2" t="s">
        <v>10</v>
      </c>
      <c r="H114" s="13">
        <v>41276</v>
      </c>
      <c r="I114" s="13">
        <v>41333</v>
      </c>
      <c r="J114" s="2" t="s">
        <v>14</v>
      </c>
      <c r="K114" s="15">
        <v>450000</v>
      </c>
      <c r="L114" s="15">
        <f t="shared" si="2"/>
        <v>405000</v>
      </c>
      <c r="M114" s="10">
        <f t="shared" si="3"/>
        <v>450000</v>
      </c>
      <c r="O114" s="11" t="s">
        <v>25</v>
      </c>
    </row>
    <row r="115" spans="2:15" ht="15">
      <c r="B115" s="1">
        <v>41275</v>
      </c>
      <c r="C115" s="12" t="s">
        <v>142</v>
      </c>
      <c r="D115" s="2" t="s">
        <v>18</v>
      </c>
      <c r="E115" s="12" t="s">
        <v>219</v>
      </c>
      <c r="F115" s="2" t="s">
        <v>8</v>
      </c>
      <c r="G115" s="2" t="s">
        <v>10</v>
      </c>
      <c r="H115" s="13">
        <v>41276</v>
      </c>
      <c r="I115" s="13">
        <v>41333</v>
      </c>
      <c r="J115" s="2" t="s">
        <v>14</v>
      </c>
      <c r="K115" s="15">
        <v>320000</v>
      </c>
      <c r="L115" s="15">
        <f t="shared" si="2"/>
        <v>288000</v>
      </c>
      <c r="M115" s="10">
        <f t="shared" si="3"/>
        <v>320000</v>
      </c>
      <c r="O115" s="11" t="s">
        <v>25</v>
      </c>
    </row>
    <row r="116" spans="2:15" ht="15">
      <c r="B116" s="1">
        <v>41275</v>
      </c>
      <c r="C116" s="12" t="s">
        <v>143</v>
      </c>
      <c r="D116" s="2" t="s">
        <v>18</v>
      </c>
      <c r="E116" s="12" t="s">
        <v>239</v>
      </c>
      <c r="F116" s="2" t="s">
        <v>8</v>
      </c>
      <c r="G116" s="2" t="s">
        <v>10</v>
      </c>
      <c r="H116" s="13">
        <v>41276</v>
      </c>
      <c r="I116" s="13">
        <v>41333</v>
      </c>
      <c r="J116" s="2" t="s">
        <v>14</v>
      </c>
      <c r="K116" s="15">
        <v>230000</v>
      </c>
      <c r="L116" s="15">
        <f t="shared" si="2"/>
        <v>207000</v>
      </c>
      <c r="M116" s="10">
        <f t="shared" si="3"/>
        <v>230000</v>
      </c>
      <c r="O116" s="11" t="s">
        <v>25</v>
      </c>
    </row>
    <row r="117" spans="2:15" ht="15">
      <c r="B117" s="1">
        <v>41275</v>
      </c>
      <c r="C117" s="12" t="s">
        <v>144</v>
      </c>
      <c r="D117" s="2" t="s">
        <v>18</v>
      </c>
      <c r="E117" s="12" t="s">
        <v>217</v>
      </c>
      <c r="F117" s="2" t="s">
        <v>8</v>
      </c>
      <c r="G117" s="2" t="s">
        <v>10</v>
      </c>
      <c r="H117" s="13">
        <v>41276</v>
      </c>
      <c r="I117" s="13">
        <v>41333</v>
      </c>
      <c r="J117" s="2" t="s">
        <v>14</v>
      </c>
      <c r="K117" s="15">
        <v>230000</v>
      </c>
      <c r="L117" s="15">
        <f t="shared" si="2"/>
        <v>207000</v>
      </c>
      <c r="M117" s="10">
        <f t="shared" si="3"/>
        <v>230000</v>
      </c>
      <c r="O117" s="11" t="s">
        <v>25</v>
      </c>
    </row>
    <row r="118" spans="2:15" ht="15">
      <c r="B118" s="1">
        <v>41275</v>
      </c>
      <c r="C118" s="12" t="s">
        <v>145</v>
      </c>
      <c r="D118" s="2" t="s">
        <v>18</v>
      </c>
      <c r="E118" s="12" t="s">
        <v>240</v>
      </c>
      <c r="F118" s="2" t="s">
        <v>8</v>
      </c>
      <c r="G118" s="2" t="s">
        <v>10</v>
      </c>
      <c r="H118" s="13">
        <v>41276</v>
      </c>
      <c r="I118" s="13">
        <v>41333</v>
      </c>
      <c r="J118" s="2" t="s">
        <v>14</v>
      </c>
      <c r="K118" s="15">
        <v>230000</v>
      </c>
      <c r="L118" s="15">
        <f t="shared" si="2"/>
        <v>207000</v>
      </c>
      <c r="M118" s="10">
        <f t="shared" si="3"/>
        <v>230000</v>
      </c>
      <c r="O118" s="11" t="s">
        <v>25</v>
      </c>
    </row>
    <row r="119" spans="2:15" ht="15">
      <c r="B119" s="1">
        <v>41275</v>
      </c>
      <c r="C119" s="12" t="s">
        <v>146</v>
      </c>
      <c r="D119" s="2" t="s">
        <v>18</v>
      </c>
      <c r="E119" s="12" t="s">
        <v>241</v>
      </c>
      <c r="F119" s="2" t="s">
        <v>8</v>
      </c>
      <c r="G119" s="2" t="s">
        <v>10</v>
      </c>
      <c r="H119" s="13">
        <v>41276</v>
      </c>
      <c r="I119" s="13">
        <v>41333</v>
      </c>
      <c r="J119" s="2" t="s">
        <v>14</v>
      </c>
      <c r="K119" s="15">
        <v>320000</v>
      </c>
      <c r="L119" s="15">
        <f t="shared" si="2"/>
        <v>288000</v>
      </c>
      <c r="M119" s="10">
        <f t="shared" si="3"/>
        <v>320000</v>
      </c>
      <c r="O119" s="11" t="s">
        <v>25</v>
      </c>
    </row>
    <row r="120" spans="2:15" ht="15">
      <c r="B120" s="1">
        <v>41275</v>
      </c>
      <c r="C120" s="12" t="s">
        <v>147</v>
      </c>
      <c r="D120" s="2" t="s">
        <v>18</v>
      </c>
      <c r="E120" s="12" t="s">
        <v>242</v>
      </c>
      <c r="F120" s="2" t="s">
        <v>8</v>
      </c>
      <c r="G120" s="2" t="s">
        <v>10</v>
      </c>
      <c r="H120" s="13">
        <v>41276</v>
      </c>
      <c r="I120" s="13">
        <v>41333</v>
      </c>
      <c r="J120" s="2" t="s">
        <v>14</v>
      </c>
      <c r="K120" s="15">
        <v>370000</v>
      </c>
      <c r="L120" s="15">
        <f t="shared" si="2"/>
        <v>333000</v>
      </c>
      <c r="M120" s="10">
        <f t="shared" si="3"/>
        <v>370000</v>
      </c>
      <c r="O120" s="11" t="s">
        <v>25</v>
      </c>
    </row>
    <row r="121" spans="2:15" ht="15">
      <c r="B121" s="1">
        <v>41275</v>
      </c>
      <c r="C121" s="12" t="s">
        <v>148</v>
      </c>
      <c r="D121" s="2" t="s">
        <v>18</v>
      </c>
      <c r="E121" s="12" t="s">
        <v>217</v>
      </c>
      <c r="F121" s="2" t="s">
        <v>8</v>
      </c>
      <c r="G121" s="2" t="s">
        <v>10</v>
      </c>
      <c r="H121" s="13">
        <v>41276</v>
      </c>
      <c r="I121" s="13">
        <v>41333</v>
      </c>
      <c r="J121" s="2" t="s">
        <v>14</v>
      </c>
      <c r="K121" s="15">
        <v>230000</v>
      </c>
      <c r="L121" s="15">
        <f t="shared" si="2"/>
        <v>207000</v>
      </c>
      <c r="M121" s="10">
        <f t="shared" si="3"/>
        <v>230000</v>
      </c>
      <c r="O121" s="11" t="s">
        <v>25</v>
      </c>
    </row>
    <row r="122" spans="2:15" ht="15">
      <c r="B122" s="1">
        <v>41275</v>
      </c>
      <c r="C122" s="12" t="s">
        <v>149</v>
      </c>
      <c r="D122" s="2" t="s">
        <v>18</v>
      </c>
      <c r="E122" s="12" t="s">
        <v>223</v>
      </c>
      <c r="F122" s="2" t="s">
        <v>8</v>
      </c>
      <c r="G122" s="2" t="s">
        <v>10</v>
      </c>
      <c r="H122" s="13">
        <v>41276</v>
      </c>
      <c r="I122" s="13">
        <v>41333</v>
      </c>
      <c r="J122" s="2" t="s">
        <v>14</v>
      </c>
      <c r="K122" s="15">
        <v>230000</v>
      </c>
      <c r="L122" s="15">
        <f t="shared" si="2"/>
        <v>207000</v>
      </c>
      <c r="M122" s="10">
        <f t="shared" si="3"/>
        <v>230000</v>
      </c>
      <c r="O122" s="11" t="s">
        <v>25</v>
      </c>
    </row>
    <row r="123" spans="2:15" ht="15">
      <c r="B123" s="1">
        <v>41275</v>
      </c>
      <c r="C123" s="12" t="s">
        <v>150</v>
      </c>
      <c r="D123" s="2" t="s">
        <v>18</v>
      </c>
      <c r="E123" s="12" t="s">
        <v>227</v>
      </c>
      <c r="F123" s="2" t="s">
        <v>8</v>
      </c>
      <c r="G123" s="2" t="s">
        <v>10</v>
      </c>
      <c r="H123" s="13">
        <v>41276</v>
      </c>
      <c r="I123" s="13">
        <v>41333</v>
      </c>
      <c r="J123" s="2" t="s">
        <v>14</v>
      </c>
      <c r="K123" s="15">
        <v>320000</v>
      </c>
      <c r="L123" s="15">
        <f t="shared" si="2"/>
        <v>288000</v>
      </c>
      <c r="M123" s="10">
        <f t="shared" si="3"/>
        <v>320000</v>
      </c>
      <c r="O123" s="11" t="s">
        <v>25</v>
      </c>
    </row>
    <row r="124" spans="2:15" ht="15">
      <c r="B124" s="1">
        <v>41275</v>
      </c>
      <c r="C124" s="12" t="s">
        <v>151</v>
      </c>
      <c r="D124" s="2" t="s">
        <v>18</v>
      </c>
      <c r="E124" s="12" t="s">
        <v>238</v>
      </c>
      <c r="F124" s="2" t="s">
        <v>8</v>
      </c>
      <c r="G124" s="2" t="s">
        <v>10</v>
      </c>
      <c r="H124" s="13">
        <v>41276</v>
      </c>
      <c r="I124" s="13">
        <v>41333</v>
      </c>
      <c r="J124" s="2" t="s">
        <v>14</v>
      </c>
      <c r="K124" s="15">
        <v>230000</v>
      </c>
      <c r="L124" s="15">
        <f t="shared" si="2"/>
        <v>207000</v>
      </c>
      <c r="M124" s="10">
        <f t="shared" si="3"/>
        <v>230000</v>
      </c>
      <c r="O124" s="11" t="s">
        <v>25</v>
      </c>
    </row>
    <row r="125" spans="2:15" ht="15">
      <c r="B125" s="1">
        <v>41275</v>
      </c>
      <c r="C125" s="12" t="s">
        <v>152</v>
      </c>
      <c r="D125" s="2" t="s">
        <v>18</v>
      </c>
      <c r="E125" s="12" t="s">
        <v>225</v>
      </c>
      <c r="F125" s="2" t="s">
        <v>8</v>
      </c>
      <c r="G125" s="2" t="s">
        <v>10</v>
      </c>
      <c r="H125" s="13">
        <v>41276</v>
      </c>
      <c r="I125" s="13">
        <v>41333</v>
      </c>
      <c r="J125" s="2" t="s">
        <v>14</v>
      </c>
      <c r="K125" s="15">
        <v>230000</v>
      </c>
      <c r="L125" s="15">
        <f t="shared" si="2"/>
        <v>207000</v>
      </c>
      <c r="M125" s="10">
        <f t="shared" si="3"/>
        <v>230000</v>
      </c>
      <c r="O125" s="11" t="s">
        <v>25</v>
      </c>
    </row>
    <row r="126" spans="2:15" ht="15">
      <c r="B126" s="1">
        <v>41275</v>
      </c>
      <c r="C126" s="12" t="s">
        <v>153</v>
      </c>
      <c r="D126" s="2" t="s">
        <v>18</v>
      </c>
      <c r="E126" s="12" t="s">
        <v>217</v>
      </c>
      <c r="F126" s="2" t="s">
        <v>8</v>
      </c>
      <c r="G126" s="2" t="s">
        <v>10</v>
      </c>
      <c r="H126" s="13">
        <v>41276</v>
      </c>
      <c r="I126" s="13">
        <v>41333</v>
      </c>
      <c r="J126" s="2" t="s">
        <v>14</v>
      </c>
      <c r="K126" s="15">
        <v>230000</v>
      </c>
      <c r="L126" s="15">
        <f t="shared" si="2"/>
        <v>207000</v>
      </c>
      <c r="M126" s="10">
        <f t="shared" si="3"/>
        <v>230000</v>
      </c>
      <c r="O126" s="11" t="s">
        <v>25</v>
      </c>
    </row>
    <row r="127" spans="2:15" ht="15">
      <c r="B127" s="1">
        <v>41275</v>
      </c>
      <c r="C127" s="12" t="s">
        <v>154</v>
      </c>
      <c r="D127" s="2" t="s">
        <v>18</v>
      </c>
      <c r="E127" s="12" t="s">
        <v>243</v>
      </c>
      <c r="F127" s="2" t="s">
        <v>8</v>
      </c>
      <c r="G127" s="2" t="s">
        <v>10</v>
      </c>
      <c r="H127" s="13">
        <v>41276</v>
      </c>
      <c r="I127" s="13">
        <v>41333</v>
      </c>
      <c r="J127" s="2" t="s">
        <v>14</v>
      </c>
      <c r="K127" s="15">
        <v>370000</v>
      </c>
      <c r="L127" s="15">
        <f t="shared" si="2"/>
        <v>333000</v>
      </c>
      <c r="M127" s="10">
        <f t="shared" si="3"/>
        <v>370000</v>
      </c>
      <c r="O127" s="11" t="s">
        <v>25</v>
      </c>
    </row>
    <row r="128" spans="2:15" ht="15">
      <c r="B128" s="1">
        <v>41275</v>
      </c>
      <c r="C128" s="12" t="s">
        <v>155</v>
      </c>
      <c r="D128" s="2" t="s">
        <v>18</v>
      </c>
      <c r="E128" s="12" t="s">
        <v>244</v>
      </c>
      <c r="F128" s="2" t="s">
        <v>8</v>
      </c>
      <c r="G128" s="2" t="s">
        <v>10</v>
      </c>
      <c r="H128" s="13">
        <v>41276</v>
      </c>
      <c r="I128" s="13">
        <v>41333</v>
      </c>
      <c r="J128" s="2" t="s">
        <v>14</v>
      </c>
      <c r="K128" s="15">
        <v>320000</v>
      </c>
      <c r="L128" s="15">
        <f t="shared" si="2"/>
        <v>288000</v>
      </c>
      <c r="M128" s="10">
        <f t="shared" si="3"/>
        <v>320000</v>
      </c>
      <c r="O128" s="11" t="s">
        <v>25</v>
      </c>
    </row>
    <row r="129" spans="2:15" ht="15">
      <c r="B129" s="1">
        <v>41275</v>
      </c>
      <c r="C129" s="12" t="s">
        <v>156</v>
      </c>
      <c r="D129" s="2" t="s">
        <v>18</v>
      </c>
      <c r="E129" s="12" t="s">
        <v>245</v>
      </c>
      <c r="F129" s="2" t="s">
        <v>8</v>
      </c>
      <c r="G129" s="2" t="s">
        <v>10</v>
      </c>
      <c r="H129" s="13">
        <v>41276</v>
      </c>
      <c r="I129" s="13">
        <v>41333</v>
      </c>
      <c r="J129" s="2" t="s">
        <v>14</v>
      </c>
      <c r="K129" s="15">
        <v>370000</v>
      </c>
      <c r="L129" s="15">
        <f t="shared" si="2"/>
        <v>333000</v>
      </c>
      <c r="M129" s="10">
        <f t="shared" si="3"/>
        <v>370000</v>
      </c>
      <c r="O129" s="11" t="s">
        <v>25</v>
      </c>
    </row>
    <row r="130" spans="2:15" ht="15">
      <c r="B130" s="1">
        <v>41275</v>
      </c>
      <c r="C130" s="12" t="s">
        <v>157</v>
      </c>
      <c r="D130" s="2" t="s">
        <v>18</v>
      </c>
      <c r="E130" s="12" t="s">
        <v>217</v>
      </c>
      <c r="F130" s="2" t="s">
        <v>8</v>
      </c>
      <c r="G130" s="2" t="s">
        <v>10</v>
      </c>
      <c r="H130" s="13">
        <v>41276</v>
      </c>
      <c r="I130" s="13">
        <v>41333</v>
      </c>
      <c r="J130" s="2" t="s">
        <v>14</v>
      </c>
      <c r="K130" s="15">
        <v>230000</v>
      </c>
      <c r="L130" s="15">
        <f t="shared" si="2"/>
        <v>207000</v>
      </c>
      <c r="M130" s="10">
        <f t="shared" si="3"/>
        <v>230000</v>
      </c>
      <c r="O130" s="11" t="s">
        <v>25</v>
      </c>
    </row>
    <row r="131" spans="2:15" ht="15">
      <c r="B131" s="1">
        <v>41275</v>
      </c>
      <c r="C131" s="12" t="s">
        <v>158</v>
      </c>
      <c r="D131" s="2" t="s">
        <v>18</v>
      </c>
      <c r="E131" s="12" t="s">
        <v>217</v>
      </c>
      <c r="F131" s="2" t="s">
        <v>8</v>
      </c>
      <c r="G131" s="2" t="s">
        <v>10</v>
      </c>
      <c r="H131" s="13">
        <v>41276</v>
      </c>
      <c r="I131" s="13">
        <v>41333</v>
      </c>
      <c r="J131" s="2" t="s">
        <v>14</v>
      </c>
      <c r="K131" s="15">
        <v>230000</v>
      </c>
      <c r="L131" s="15">
        <f t="shared" si="2"/>
        <v>207000</v>
      </c>
      <c r="M131" s="10">
        <f t="shared" si="3"/>
        <v>230000</v>
      </c>
      <c r="O131" s="11" t="s">
        <v>25</v>
      </c>
    </row>
    <row r="132" spans="2:15" ht="15">
      <c r="B132" s="1">
        <v>41275</v>
      </c>
      <c r="C132" s="12" t="s">
        <v>159</v>
      </c>
      <c r="D132" s="2" t="s">
        <v>18</v>
      </c>
      <c r="E132" s="12" t="s">
        <v>217</v>
      </c>
      <c r="F132" s="2" t="s">
        <v>8</v>
      </c>
      <c r="G132" s="2" t="s">
        <v>10</v>
      </c>
      <c r="H132" s="13">
        <v>41276</v>
      </c>
      <c r="I132" s="13">
        <v>41333</v>
      </c>
      <c r="J132" s="2" t="s">
        <v>14</v>
      </c>
      <c r="K132" s="15">
        <v>230000</v>
      </c>
      <c r="L132" s="15">
        <f t="shared" si="2"/>
        <v>207000</v>
      </c>
      <c r="M132" s="10">
        <f t="shared" si="3"/>
        <v>230000</v>
      </c>
      <c r="O132" s="11" t="s">
        <v>25</v>
      </c>
    </row>
    <row r="133" spans="2:15" ht="15">
      <c r="B133" s="1">
        <v>41275</v>
      </c>
      <c r="C133" s="12" t="s">
        <v>160</v>
      </c>
      <c r="D133" s="2" t="s">
        <v>18</v>
      </c>
      <c r="E133" s="12" t="s">
        <v>217</v>
      </c>
      <c r="F133" s="2" t="s">
        <v>8</v>
      </c>
      <c r="G133" s="2" t="s">
        <v>10</v>
      </c>
      <c r="H133" s="13">
        <v>41276</v>
      </c>
      <c r="I133" s="13">
        <v>41333</v>
      </c>
      <c r="J133" s="2" t="s">
        <v>14</v>
      </c>
      <c r="K133" s="15">
        <v>230000</v>
      </c>
      <c r="L133" s="15">
        <f t="shared" si="2"/>
        <v>207000</v>
      </c>
      <c r="M133" s="10">
        <f t="shared" si="3"/>
        <v>230000</v>
      </c>
      <c r="O133" s="11" t="s">
        <v>25</v>
      </c>
    </row>
    <row r="134" spans="2:15" ht="15">
      <c r="B134" s="1">
        <v>41275</v>
      </c>
      <c r="C134" s="12" t="s">
        <v>161</v>
      </c>
      <c r="D134" s="2" t="s">
        <v>18</v>
      </c>
      <c r="E134" s="12" t="s">
        <v>219</v>
      </c>
      <c r="F134" s="2" t="s">
        <v>8</v>
      </c>
      <c r="G134" s="2" t="s">
        <v>10</v>
      </c>
      <c r="H134" s="13">
        <v>41276</v>
      </c>
      <c r="I134" s="13">
        <v>41333</v>
      </c>
      <c r="J134" s="2" t="s">
        <v>14</v>
      </c>
      <c r="K134" s="15">
        <v>320000</v>
      </c>
      <c r="L134" s="15">
        <f t="shared" si="2"/>
        <v>288000</v>
      </c>
      <c r="M134" s="10">
        <f t="shared" si="3"/>
        <v>320000</v>
      </c>
      <c r="O134" s="11" t="s">
        <v>25</v>
      </c>
    </row>
    <row r="135" spans="2:15" ht="15">
      <c r="B135" s="1">
        <v>41275</v>
      </c>
      <c r="C135" s="12" t="s">
        <v>162</v>
      </c>
      <c r="D135" s="2" t="s">
        <v>18</v>
      </c>
      <c r="E135" s="12" t="s">
        <v>217</v>
      </c>
      <c r="F135" s="2" t="s">
        <v>8</v>
      </c>
      <c r="G135" s="2" t="s">
        <v>10</v>
      </c>
      <c r="H135" s="13">
        <v>41276</v>
      </c>
      <c r="I135" s="13">
        <v>41333</v>
      </c>
      <c r="J135" s="2" t="s">
        <v>14</v>
      </c>
      <c r="K135" s="15">
        <v>230000</v>
      </c>
      <c r="L135" s="15">
        <f aca="true" t="shared" si="4" ref="L135:L175">K135-ROUND(K135*10%,0)</f>
        <v>207000</v>
      </c>
      <c r="M135" s="10">
        <f aca="true" t="shared" si="5" ref="M135:M175">K135</f>
        <v>230000</v>
      </c>
      <c r="O135" s="11" t="s">
        <v>25</v>
      </c>
    </row>
    <row r="136" spans="2:15" ht="15">
      <c r="B136" s="1">
        <v>41275</v>
      </c>
      <c r="C136" s="12" t="s">
        <v>163</v>
      </c>
      <c r="D136" s="2" t="s">
        <v>18</v>
      </c>
      <c r="E136" s="12" t="s">
        <v>221</v>
      </c>
      <c r="F136" s="2" t="s">
        <v>8</v>
      </c>
      <c r="G136" s="2" t="s">
        <v>10</v>
      </c>
      <c r="H136" s="13">
        <v>41276</v>
      </c>
      <c r="I136" s="13">
        <v>41333</v>
      </c>
      <c r="J136" s="2" t="s">
        <v>14</v>
      </c>
      <c r="K136" s="15">
        <v>370000</v>
      </c>
      <c r="L136" s="15">
        <f t="shared" si="4"/>
        <v>333000</v>
      </c>
      <c r="M136" s="10">
        <f t="shared" si="5"/>
        <v>370000</v>
      </c>
      <c r="O136" s="11" t="s">
        <v>25</v>
      </c>
    </row>
    <row r="137" spans="2:15" ht="15">
      <c r="B137" s="1">
        <v>41275</v>
      </c>
      <c r="C137" s="12" t="s">
        <v>164</v>
      </c>
      <c r="D137" s="2" t="s">
        <v>18</v>
      </c>
      <c r="E137" s="12" t="s">
        <v>217</v>
      </c>
      <c r="F137" s="2" t="s">
        <v>8</v>
      </c>
      <c r="G137" s="2" t="s">
        <v>10</v>
      </c>
      <c r="H137" s="13">
        <v>41276</v>
      </c>
      <c r="I137" s="13">
        <v>41333</v>
      </c>
      <c r="J137" s="2" t="s">
        <v>14</v>
      </c>
      <c r="K137" s="15">
        <v>230000</v>
      </c>
      <c r="L137" s="15">
        <f t="shared" si="4"/>
        <v>207000</v>
      </c>
      <c r="M137" s="10">
        <f t="shared" si="5"/>
        <v>230000</v>
      </c>
      <c r="O137" s="11" t="s">
        <v>25</v>
      </c>
    </row>
    <row r="138" spans="2:15" ht="15">
      <c r="B138" s="1">
        <v>41275</v>
      </c>
      <c r="C138" s="12" t="s">
        <v>165</v>
      </c>
      <c r="D138" s="2" t="s">
        <v>18</v>
      </c>
      <c r="E138" s="12" t="s">
        <v>217</v>
      </c>
      <c r="F138" s="2" t="s">
        <v>8</v>
      </c>
      <c r="G138" s="2" t="s">
        <v>10</v>
      </c>
      <c r="H138" s="13">
        <v>41276</v>
      </c>
      <c r="I138" s="13">
        <v>41333</v>
      </c>
      <c r="J138" s="2" t="s">
        <v>14</v>
      </c>
      <c r="K138" s="15">
        <v>230000</v>
      </c>
      <c r="L138" s="15">
        <f t="shared" si="4"/>
        <v>207000</v>
      </c>
      <c r="M138" s="10">
        <f t="shared" si="5"/>
        <v>230000</v>
      </c>
      <c r="O138" s="11" t="s">
        <v>25</v>
      </c>
    </row>
    <row r="139" spans="2:15" ht="15">
      <c r="B139" s="1">
        <v>41275</v>
      </c>
      <c r="C139" s="12" t="s">
        <v>166</v>
      </c>
      <c r="D139" s="2" t="s">
        <v>18</v>
      </c>
      <c r="E139" s="12" t="s">
        <v>217</v>
      </c>
      <c r="F139" s="2" t="s">
        <v>8</v>
      </c>
      <c r="G139" s="2" t="s">
        <v>10</v>
      </c>
      <c r="H139" s="13">
        <v>41276</v>
      </c>
      <c r="I139" s="13">
        <v>41333</v>
      </c>
      <c r="J139" s="2" t="s">
        <v>14</v>
      </c>
      <c r="K139" s="15">
        <v>230000</v>
      </c>
      <c r="L139" s="15">
        <f t="shared" si="4"/>
        <v>207000</v>
      </c>
      <c r="M139" s="10">
        <f t="shared" si="5"/>
        <v>230000</v>
      </c>
      <c r="O139" s="11" t="s">
        <v>25</v>
      </c>
    </row>
    <row r="140" spans="2:15" ht="15">
      <c r="B140" s="1">
        <v>41275</v>
      </c>
      <c r="C140" s="12" t="s">
        <v>167</v>
      </c>
      <c r="D140" s="2" t="s">
        <v>18</v>
      </c>
      <c r="E140" s="12" t="s">
        <v>217</v>
      </c>
      <c r="F140" s="2" t="s">
        <v>8</v>
      </c>
      <c r="G140" s="2" t="s">
        <v>10</v>
      </c>
      <c r="H140" s="13">
        <v>41276</v>
      </c>
      <c r="I140" s="13">
        <v>41333</v>
      </c>
      <c r="J140" s="2" t="s">
        <v>14</v>
      </c>
      <c r="K140" s="15">
        <v>230000</v>
      </c>
      <c r="L140" s="15">
        <f t="shared" si="4"/>
        <v>207000</v>
      </c>
      <c r="M140" s="10">
        <f t="shared" si="5"/>
        <v>230000</v>
      </c>
      <c r="O140" s="11" t="s">
        <v>25</v>
      </c>
    </row>
    <row r="141" spans="2:15" ht="15">
      <c r="B141" s="1">
        <v>41275</v>
      </c>
      <c r="C141" s="12" t="s">
        <v>168</v>
      </c>
      <c r="D141" s="2" t="s">
        <v>18</v>
      </c>
      <c r="E141" s="12" t="s">
        <v>223</v>
      </c>
      <c r="F141" s="2" t="s">
        <v>8</v>
      </c>
      <c r="G141" s="2" t="s">
        <v>10</v>
      </c>
      <c r="H141" s="13">
        <v>41276</v>
      </c>
      <c r="I141" s="13">
        <v>41333</v>
      </c>
      <c r="J141" s="2" t="s">
        <v>14</v>
      </c>
      <c r="K141" s="15">
        <v>230000</v>
      </c>
      <c r="L141" s="15">
        <f t="shared" si="4"/>
        <v>207000</v>
      </c>
      <c r="M141" s="10">
        <f t="shared" si="5"/>
        <v>230000</v>
      </c>
      <c r="O141" s="11" t="s">
        <v>25</v>
      </c>
    </row>
    <row r="142" spans="2:15" ht="15">
      <c r="B142" s="1">
        <v>41275</v>
      </c>
      <c r="C142" s="12" t="s">
        <v>169</v>
      </c>
      <c r="D142" s="2" t="s">
        <v>18</v>
      </c>
      <c r="E142" s="12" t="s">
        <v>246</v>
      </c>
      <c r="F142" s="2" t="s">
        <v>8</v>
      </c>
      <c r="G142" s="2" t="s">
        <v>10</v>
      </c>
      <c r="H142" s="13">
        <v>41276</v>
      </c>
      <c r="I142" s="13">
        <v>41333</v>
      </c>
      <c r="J142" s="2" t="s">
        <v>14</v>
      </c>
      <c r="K142" s="15">
        <v>320000</v>
      </c>
      <c r="L142" s="15">
        <f t="shared" si="4"/>
        <v>288000</v>
      </c>
      <c r="M142" s="10">
        <f t="shared" si="5"/>
        <v>320000</v>
      </c>
      <c r="O142" s="11" t="s">
        <v>25</v>
      </c>
    </row>
    <row r="143" spans="2:15" ht="15">
      <c r="B143" s="1">
        <v>41275</v>
      </c>
      <c r="C143" s="12" t="s">
        <v>170</v>
      </c>
      <c r="D143" s="2" t="s">
        <v>18</v>
      </c>
      <c r="E143" s="12" t="s">
        <v>227</v>
      </c>
      <c r="F143" s="2" t="s">
        <v>8</v>
      </c>
      <c r="G143" s="2" t="s">
        <v>10</v>
      </c>
      <c r="H143" s="13">
        <v>41276</v>
      </c>
      <c r="I143" s="13">
        <v>41333</v>
      </c>
      <c r="J143" s="2" t="s">
        <v>14</v>
      </c>
      <c r="K143" s="15">
        <v>320000</v>
      </c>
      <c r="L143" s="15">
        <f t="shared" si="4"/>
        <v>288000</v>
      </c>
      <c r="M143" s="10">
        <f t="shared" si="5"/>
        <v>320000</v>
      </c>
      <c r="O143" s="11" t="s">
        <v>25</v>
      </c>
    </row>
    <row r="144" spans="2:15" ht="15">
      <c r="B144" s="1">
        <v>41275</v>
      </c>
      <c r="C144" s="12" t="s">
        <v>171</v>
      </c>
      <c r="D144" s="2" t="s">
        <v>18</v>
      </c>
      <c r="E144" s="12" t="s">
        <v>217</v>
      </c>
      <c r="F144" s="2" t="s">
        <v>8</v>
      </c>
      <c r="G144" s="2" t="s">
        <v>10</v>
      </c>
      <c r="H144" s="13">
        <v>41276</v>
      </c>
      <c r="I144" s="13">
        <v>41333</v>
      </c>
      <c r="J144" s="2" t="s">
        <v>14</v>
      </c>
      <c r="K144" s="15">
        <v>230000</v>
      </c>
      <c r="L144" s="15">
        <f t="shared" si="4"/>
        <v>207000</v>
      </c>
      <c r="M144" s="10">
        <f t="shared" si="5"/>
        <v>230000</v>
      </c>
      <c r="O144" s="11" t="s">
        <v>25</v>
      </c>
    </row>
    <row r="145" spans="2:15" ht="15">
      <c r="B145" s="1">
        <v>41275</v>
      </c>
      <c r="C145" s="12" t="s">
        <v>172</v>
      </c>
      <c r="D145" s="2" t="s">
        <v>18</v>
      </c>
      <c r="E145" s="12" t="s">
        <v>247</v>
      </c>
      <c r="F145" s="2" t="s">
        <v>8</v>
      </c>
      <c r="G145" s="2" t="s">
        <v>10</v>
      </c>
      <c r="H145" s="13" t="s">
        <v>203</v>
      </c>
      <c r="I145" s="13" t="s">
        <v>204</v>
      </c>
      <c r="J145" s="2" t="s">
        <v>14</v>
      </c>
      <c r="K145" s="15">
        <v>88000</v>
      </c>
      <c r="L145" s="15">
        <f t="shared" si="4"/>
        <v>79200</v>
      </c>
      <c r="M145" s="10">
        <f t="shared" si="5"/>
        <v>88000</v>
      </c>
      <c r="O145" s="11" t="s">
        <v>26</v>
      </c>
    </row>
    <row r="146" spans="2:15" ht="15">
      <c r="B146" s="1">
        <v>41275</v>
      </c>
      <c r="C146" s="12" t="s">
        <v>173</v>
      </c>
      <c r="D146" s="2" t="s">
        <v>18</v>
      </c>
      <c r="E146" s="12" t="s">
        <v>248</v>
      </c>
      <c r="F146" s="2" t="s">
        <v>8</v>
      </c>
      <c r="G146" s="2" t="s">
        <v>10</v>
      </c>
      <c r="H146" s="13">
        <v>41275</v>
      </c>
      <c r="I146" s="13">
        <v>41364</v>
      </c>
      <c r="J146" s="2" t="s">
        <v>14</v>
      </c>
      <c r="K146" s="15">
        <v>800000</v>
      </c>
      <c r="L146" s="15">
        <f t="shared" si="4"/>
        <v>720000</v>
      </c>
      <c r="M146" s="10">
        <f t="shared" si="5"/>
        <v>800000</v>
      </c>
      <c r="O146" s="11" t="s">
        <v>27</v>
      </c>
    </row>
    <row r="147" spans="2:15" ht="15">
      <c r="B147" s="1">
        <v>41275</v>
      </c>
      <c r="C147" s="12" t="s">
        <v>174</v>
      </c>
      <c r="D147" s="2" t="s">
        <v>18</v>
      </c>
      <c r="E147" s="12" t="s">
        <v>248</v>
      </c>
      <c r="F147" s="2" t="s">
        <v>8</v>
      </c>
      <c r="G147" s="2" t="s">
        <v>10</v>
      </c>
      <c r="H147" s="13">
        <v>41275</v>
      </c>
      <c r="I147" s="13">
        <v>41364</v>
      </c>
      <c r="J147" s="2" t="s">
        <v>14</v>
      </c>
      <c r="K147" s="15">
        <v>650000</v>
      </c>
      <c r="L147" s="15">
        <f t="shared" si="4"/>
        <v>585000</v>
      </c>
      <c r="M147" s="10">
        <f t="shared" si="5"/>
        <v>650000</v>
      </c>
      <c r="O147" s="11" t="s">
        <v>27</v>
      </c>
    </row>
    <row r="148" spans="2:15" ht="15">
      <c r="B148" s="1">
        <v>41275</v>
      </c>
      <c r="C148" s="12" t="s">
        <v>175</v>
      </c>
      <c r="D148" s="2" t="s">
        <v>18</v>
      </c>
      <c r="E148" s="12" t="s">
        <v>249</v>
      </c>
      <c r="F148" s="2" t="s">
        <v>8</v>
      </c>
      <c r="G148" s="2" t="s">
        <v>10</v>
      </c>
      <c r="H148" s="13">
        <v>41275</v>
      </c>
      <c r="I148" s="13">
        <v>41364</v>
      </c>
      <c r="J148" s="2" t="s">
        <v>14</v>
      </c>
      <c r="K148" s="15">
        <v>650000</v>
      </c>
      <c r="L148" s="15">
        <f t="shared" si="4"/>
        <v>585000</v>
      </c>
      <c r="M148" s="10">
        <f t="shared" si="5"/>
        <v>650000</v>
      </c>
      <c r="O148" s="11" t="s">
        <v>27</v>
      </c>
    </row>
    <row r="149" spans="2:15" ht="15">
      <c r="B149" s="1">
        <v>41275</v>
      </c>
      <c r="C149" s="12" t="s">
        <v>176</v>
      </c>
      <c r="D149" s="2" t="s">
        <v>18</v>
      </c>
      <c r="E149" s="12" t="s">
        <v>250</v>
      </c>
      <c r="F149" s="2" t="s">
        <v>8</v>
      </c>
      <c r="G149" s="2" t="s">
        <v>10</v>
      </c>
      <c r="H149" s="13">
        <v>41275</v>
      </c>
      <c r="I149" s="13">
        <v>41364</v>
      </c>
      <c r="J149" s="2" t="s">
        <v>14</v>
      </c>
      <c r="K149" s="15">
        <v>310000</v>
      </c>
      <c r="L149" s="15">
        <f t="shared" si="4"/>
        <v>279000</v>
      </c>
      <c r="M149" s="10">
        <f t="shared" si="5"/>
        <v>310000</v>
      </c>
      <c r="O149" s="11" t="s">
        <v>27</v>
      </c>
    </row>
    <row r="150" spans="2:15" ht="15">
      <c r="B150" s="1">
        <v>41275</v>
      </c>
      <c r="C150" s="12" t="s">
        <v>177</v>
      </c>
      <c r="D150" s="2" t="s">
        <v>18</v>
      </c>
      <c r="E150" s="12" t="s">
        <v>251</v>
      </c>
      <c r="F150" s="2" t="s">
        <v>8</v>
      </c>
      <c r="G150" s="2" t="s">
        <v>10</v>
      </c>
      <c r="H150" s="13">
        <v>41275</v>
      </c>
      <c r="I150" s="13">
        <v>41639</v>
      </c>
      <c r="J150" s="2" t="s">
        <v>14</v>
      </c>
      <c r="K150" s="15">
        <v>750000</v>
      </c>
      <c r="L150" s="15">
        <f t="shared" si="4"/>
        <v>675000</v>
      </c>
      <c r="M150" s="10">
        <f t="shared" si="5"/>
        <v>750000</v>
      </c>
      <c r="O150" s="11" t="s">
        <v>28</v>
      </c>
    </row>
    <row r="151" spans="2:15" ht="15">
      <c r="B151" s="1">
        <v>41275</v>
      </c>
      <c r="C151" s="12" t="s">
        <v>178</v>
      </c>
      <c r="D151" s="2" t="s">
        <v>18</v>
      </c>
      <c r="E151" s="12" t="s">
        <v>252</v>
      </c>
      <c r="F151" s="2" t="s">
        <v>8</v>
      </c>
      <c r="G151" s="2" t="s">
        <v>10</v>
      </c>
      <c r="H151" s="13">
        <v>41291</v>
      </c>
      <c r="I151" s="13">
        <v>41304</v>
      </c>
      <c r="J151" s="2" t="s">
        <v>14</v>
      </c>
      <c r="K151" s="15">
        <v>166670</v>
      </c>
      <c r="L151" s="15">
        <f t="shared" si="4"/>
        <v>150003</v>
      </c>
      <c r="M151" s="10">
        <f t="shared" si="5"/>
        <v>166670</v>
      </c>
      <c r="O151" s="11" t="s">
        <v>29</v>
      </c>
    </row>
    <row r="152" spans="2:15" ht="15">
      <c r="B152" s="1">
        <v>41275</v>
      </c>
      <c r="C152" s="12" t="s">
        <v>179</v>
      </c>
      <c r="D152" s="2" t="s">
        <v>18</v>
      </c>
      <c r="E152" s="12" t="s">
        <v>253</v>
      </c>
      <c r="F152" s="2" t="s">
        <v>8</v>
      </c>
      <c r="G152" s="2" t="s">
        <v>10</v>
      </c>
      <c r="H152" s="13">
        <v>41291</v>
      </c>
      <c r="I152" s="13">
        <v>41304</v>
      </c>
      <c r="J152" s="2" t="s">
        <v>14</v>
      </c>
      <c r="K152" s="15">
        <v>222220</v>
      </c>
      <c r="L152" s="15">
        <f t="shared" si="4"/>
        <v>199998</v>
      </c>
      <c r="M152" s="10">
        <f t="shared" si="5"/>
        <v>222220</v>
      </c>
      <c r="O152" s="11" t="s">
        <v>29</v>
      </c>
    </row>
    <row r="153" spans="2:15" ht="15">
      <c r="B153" s="1">
        <v>41275</v>
      </c>
      <c r="C153" s="12" t="s">
        <v>46</v>
      </c>
      <c r="D153" s="2" t="s">
        <v>18</v>
      </c>
      <c r="E153" s="12" t="s">
        <v>255</v>
      </c>
      <c r="F153" s="2" t="s">
        <v>8</v>
      </c>
      <c r="G153" s="2" t="s">
        <v>10</v>
      </c>
      <c r="H153" s="13">
        <v>41289</v>
      </c>
      <c r="I153" s="13">
        <v>41639</v>
      </c>
      <c r="J153" s="2" t="s">
        <v>14</v>
      </c>
      <c r="K153" s="15">
        <v>392628</v>
      </c>
      <c r="L153" s="15">
        <f t="shared" si="4"/>
        <v>353365</v>
      </c>
      <c r="M153" s="10">
        <f t="shared" si="5"/>
        <v>392628</v>
      </c>
      <c r="O153" s="11" t="s">
        <v>30</v>
      </c>
    </row>
    <row r="154" spans="2:15" ht="15">
      <c r="B154" s="1">
        <v>41275</v>
      </c>
      <c r="C154" s="12" t="s">
        <v>180</v>
      </c>
      <c r="D154" s="2" t="s">
        <v>18</v>
      </c>
      <c r="E154" s="12" t="s">
        <v>255</v>
      </c>
      <c r="F154" s="2" t="s">
        <v>8</v>
      </c>
      <c r="G154" s="2" t="s">
        <v>10</v>
      </c>
      <c r="H154" s="13">
        <v>41289</v>
      </c>
      <c r="I154" s="13">
        <v>41333</v>
      </c>
      <c r="J154" s="2" t="s">
        <v>14</v>
      </c>
      <c r="K154" s="15">
        <v>981570</v>
      </c>
      <c r="L154" s="15">
        <f t="shared" si="4"/>
        <v>883413</v>
      </c>
      <c r="M154" s="10">
        <f t="shared" si="5"/>
        <v>981570</v>
      </c>
      <c r="O154" s="11" t="s">
        <v>30</v>
      </c>
    </row>
    <row r="155" spans="2:15" ht="15">
      <c r="B155" s="1">
        <v>41275</v>
      </c>
      <c r="C155" s="12" t="s">
        <v>181</v>
      </c>
      <c r="D155" s="2" t="s">
        <v>18</v>
      </c>
      <c r="E155" s="12" t="s">
        <v>255</v>
      </c>
      <c r="F155" s="2" t="s">
        <v>8</v>
      </c>
      <c r="G155" s="2" t="s">
        <v>10</v>
      </c>
      <c r="H155" s="13">
        <v>41289</v>
      </c>
      <c r="I155" s="13">
        <v>41333</v>
      </c>
      <c r="J155" s="2" t="s">
        <v>14</v>
      </c>
      <c r="K155" s="15">
        <v>490785</v>
      </c>
      <c r="L155" s="15">
        <f t="shared" si="4"/>
        <v>441706</v>
      </c>
      <c r="M155" s="10">
        <f t="shared" si="5"/>
        <v>490785</v>
      </c>
      <c r="O155" s="11" t="s">
        <v>30</v>
      </c>
    </row>
    <row r="156" spans="2:15" ht="15">
      <c r="B156" s="1">
        <v>41275</v>
      </c>
      <c r="C156" s="12" t="s">
        <v>182</v>
      </c>
      <c r="D156" s="2" t="s">
        <v>18</v>
      </c>
      <c r="E156" s="12" t="s">
        <v>255</v>
      </c>
      <c r="F156" s="2" t="s">
        <v>8</v>
      </c>
      <c r="G156" s="2" t="s">
        <v>10</v>
      </c>
      <c r="H156" s="13">
        <v>41289</v>
      </c>
      <c r="I156" s="13">
        <v>41333</v>
      </c>
      <c r="J156" s="2" t="s">
        <v>14</v>
      </c>
      <c r="K156" s="15">
        <v>490785</v>
      </c>
      <c r="L156" s="15">
        <f t="shared" si="4"/>
        <v>441706</v>
      </c>
      <c r="M156" s="10">
        <f t="shared" si="5"/>
        <v>490785</v>
      </c>
      <c r="O156" s="11" t="s">
        <v>30</v>
      </c>
    </row>
    <row r="157" spans="2:15" ht="15">
      <c r="B157" s="1">
        <v>41275</v>
      </c>
      <c r="C157" s="12" t="s">
        <v>183</v>
      </c>
      <c r="D157" s="2" t="s">
        <v>18</v>
      </c>
      <c r="E157" s="12" t="s">
        <v>255</v>
      </c>
      <c r="F157" s="2" t="s">
        <v>8</v>
      </c>
      <c r="G157" s="2" t="s">
        <v>10</v>
      </c>
      <c r="H157" s="13">
        <v>41289</v>
      </c>
      <c r="I157" s="13">
        <v>41333</v>
      </c>
      <c r="J157" s="2" t="s">
        <v>14</v>
      </c>
      <c r="K157" s="15">
        <v>490785</v>
      </c>
      <c r="L157" s="15">
        <f t="shared" si="4"/>
        <v>441706</v>
      </c>
      <c r="M157" s="10">
        <f t="shared" si="5"/>
        <v>490785</v>
      </c>
      <c r="O157" s="11" t="s">
        <v>30</v>
      </c>
    </row>
    <row r="158" spans="2:15" ht="15">
      <c r="B158" s="1">
        <v>41275</v>
      </c>
      <c r="C158" s="12" t="s">
        <v>184</v>
      </c>
      <c r="D158" s="2" t="s">
        <v>18</v>
      </c>
      <c r="E158" s="12" t="s">
        <v>256</v>
      </c>
      <c r="F158" s="2" t="s">
        <v>8</v>
      </c>
      <c r="G158" s="2" t="s">
        <v>10</v>
      </c>
      <c r="H158" s="13">
        <v>41275</v>
      </c>
      <c r="I158" s="13">
        <v>41639</v>
      </c>
      <c r="J158" s="2" t="s">
        <v>14</v>
      </c>
      <c r="K158" s="15">
        <v>743540</v>
      </c>
      <c r="L158" s="15">
        <f t="shared" si="4"/>
        <v>669186</v>
      </c>
      <c r="M158" s="10">
        <f t="shared" si="5"/>
        <v>743540</v>
      </c>
      <c r="O158" s="11" t="s">
        <v>31</v>
      </c>
    </row>
    <row r="159" spans="2:15" ht="15">
      <c r="B159" s="1">
        <v>41275</v>
      </c>
      <c r="C159" s="12" t="s">
        <v>185</v>
      </c>
      <c r="D159" s="2" t="s">
        <v>18</v>
      </c>
      <c r="E159" s="12" t="s">
        <v>254</v>
      </c>
      <c r="F159" s="2" t="s">
        <v>8</v>
      </c>
      <c r="G159" s="2" t="s">
        <v>10</v>
      </c>
      <c r="H159" s="13">
        <v>41275</v>
      </c>
      <c r="I159" s="13">
        <v>41639</v>
      </c>
      <c r="J159" s="2" t="s">
        <v>14</v>
      </c>
      <c r="K159" s="15">
        <v>469535</v>
      </c>
      <c r="L159" s="15">
        <f t="shared" si="4"/>
        <v>422581</v>
      </c>
      <c r="M159" s="10">
        <f t="shared" si="5"/>
        <v>469535</v>
      </c>
      <c r="O159" s="11" t="s">
        <v>31</v>
      </c>
    </row>
    <row r="160" spans="2:15" ht="15">
      <c r="B160" s="1">
        <v>41275</v>
      </c>
      <c r="C160" s="12" t="s">
        <v>186</v>
      </c>
      <c r="D160" s="2" t="s">
        <v>18</v>
      </c>
      <c r="E160" s="12" t="s">
        <v>254</v>
      </c>
      <c r="F160" s="2" t="s">
        <v>8</v>
      </c>
      <c r="G160" s="2" t="s">
        <v>10</v>
      </c>
      <c r="H160" s="13">
        <v>41275</v>
      </c>
      <c r="I160" s="13">
        <v>41639</v>
      </c>
      <c r="J160" s="2" t="s">
        <v>14</v>
      </c>
      <c r="K160" s="15">
        <v>469535</v>
      </c>
      <c r="L160" s="15">
        <f t="shared" si="4"/>
        <v>422581</v>
      </c>
      <c r="M160" s="10">
        <f t="shared" si="5"/>
        <v>469535</v>
      </c>
      <c r="O160" s="11" t="s">
        <v>31</v>
      </c>
    </row>
    <row r="161" spans="2:15" ht="15">
      <c r="B161" s="1">
        <v>41275</v>
      </c>
      <c r="C161" s="12" t="s">
        <v>187</v>
      </c>
      <c r="D161" s="2" t="s">
        <v>18</v>
      </c>
      <c r="E161" s="12" t="s">
        <v>257</v>
      </c>
      <c r="F161" s="2" t="s">
        <v>8</v>
      </c>
      <c r="G161" s="2" t="s">
        <v>10</v>
      </c>
      <c r="H161" s="13">
        <v>41275</v>
      </c>
      <c r="I161" s="13">
        <v>41639</v>
      </c>
      <c r="J161" s="2" t="s">
        <v>14</v>
      </c>
      <c r="K161" s="15">
        <v>779306</v>
      </c>
      <c r="L161" s="15">
        <f t="shared" si="4"/>
        <v>701375</v>
      </c>
      <c r="M161" s="10">
        <f t="shared" si="5"/>
        <v>779306</v>
      </c>
      <c r="O161" s="11" t="s">
        <v>31</v>
      </c>
    </row>
    <row r="162" spans="2:15" ht="15">
      <c r="B162" s="1">
        <v>41275</v>
      </c>
      <c r="C162" s="12" t="s">
        <v>188</v>
      </c>
      <c r="D162" s="2" t="s">
        <v>18</v>
      </c>
      <c r="E162" s="12" t="s">
        <v>248</v>
      </c>
      <c r="F162" s="2" t="s">
        <v>8</v>
      </c>
      <c r="G162" s="2" t="s">
        <v>10</v>
      </c>
      <c r="H162" s="13">
        <v>41275</v>
      </c>
      <c r="I162" s="13">
        <v>41639</v>
      </c>
      <c r="J162" s="2" t="s">
        <v>14</v>
      </c>
      <c r="K162" s="15">
        <v>743540</v>
      </c>
      <c r="L162" s="15">
        <f t="shared" si="4"/>
        <v>669186</v>
      </c>
      <c r="M162" s="10">
        <f t="shared" si="5"/>
        <v>743540</v>
      </c>
      <c r="O162" s="11" t="s">
        <v>31</v>
      </c>
    </row>
    <row r="163" spans="2:15" ht="15">
      <c r="B163" s="1">
        <v>41275</v>
      </c>
      <c r="C163" s="12" t="s">
        <v>189</v>
      </c>
      <c r="D163" s="2" t="s">
        <v>18</v>
      </c>
      <c r="E163" s="12" t="s">
        <v>254</v>
      </c>
      <c r="F163" s="2" t="s">
        <v>8</v>
      </c>
      <c r="G163" s="2" t="s">
        <v>10</v>
      </c>
      <c r="H163" s="13">
        <v>41275</v>
      </c>
      <c r="I163" s="13">
        <v>41639</v>
      </c>
      <c r="J163" s="2" t="s">
        <v>14</v>
      </c>
      <c r="K163" s="15">
        <v>469535</v>
      </c>
      <c r="L163" s="15">
        <f t="shared" si="4"/>
        <v>422581</v>
      </c>
      <c r="M163" s="10">
        <f t="shared" si="5"/>
        <v>469535</v>
      </c>
      <c r="O163" s="11" t="s">
        <v>31</v>
      </c>
    </row>
    <row r="164" spans="2:15" ht="15">
      <c r="B164" s="1">
        <v>41275</v>
      </c>
      <c r="C164" s="12" t="s">
        <v>191</v>
      </c>
      <c r="D164" s="2" t="s">
        <v>18</v>
      </c>
      <c r="E164" s="12" t="s">
        <v>258</v>
      </c>
      <c r="F164" s="2" t="s">
        <v>8</v>
      </c>
      <c r="G164" s="2" t="s">
        <v>10</v>
      </c>
      <c r="H164" s="13">
        <v>41282</v>
      </c>
      <c r="I164" s="13">
        <v>41313</v>
      </c>
      <c r="J164" s="2" t="s">
        <v>14</v>
      </c>
      <c r="K164" s="15">
        <v>320000</v>
      </c>
      <c r="L164" s="15">
        <f t="shared" si="4"/>
        <v>288000</v>
      </c>
      <c r="M164" s="10">
        <f t="shared" si="5"/>
        <v>320000</v>
      </c>
      <c r="O164" s="11" t="s">
        <v>32</v>
      </c>
    </row>
    <row r="165" spans="2:15" ht="15">
      <c r="B165" s="1">
        <v>41275</v>
      </c>
      <c r="C165" s="12" t="s">
        <v>192</v>
      </c>
      <c r="D165" s="2" t="s">
        <v>18</v>
      </c>
      <c r="E165" s="12" t="s">
        <v>258</v>
      </c>
      <c r="F165" s="2" t="s">
        <v>8</v>
      </c>
      <c r="G165" s="2" t="s">
        <v>10</v>
      </c>
      <c r="H165" s="13">
        <v>41282</v>
      </c>
      <c r="I165" s="13">
        <v>41313</v>
      </c>
      <c r="J165" s="2" t="s">
        <v>14</v>
      </c>
      <c r="K165" s="15">
        <v>320000</v>
      </c>
      <c r="L165" s="15">
        <f t="shared" si="4"/>
        <v>288000</v>
      </c>
      <c r="M165" s="10">
        <f t="shared" si="5"/>
        <v>320000</v>
      </c>
      <c r="O165" s="11" t="s">
        <v>32</v>
      </c>
    </row>
    <row r="166" spans="2:15" ht="15">
      <c r="B166" s="1">
        <v>41275</v>
      </c>
      <c r="C166" s="12" t="s">
        <v>193</v>
      </c>
      <c r="D166" s="2" t="s">
        <v>18</v>
      </c>
      <c r="E166" s="12" t="s">
        <v>258</v>
      </c>
      <c r="F166" s="2" t="s">
        <v>8</v>
      </c>
      <c r="G166" s="2" t="s">
        <v>10</v>
      </c>
      <c r="H166" s="13">
        <v>41282</v>
      </c>
      <c r="I166" s="13">
        <v>41313</v>
      </c>
      <c r="J166" s="2" t="s">
        <v>14</v>
      </c>
      <c r="K166" s="15">
        <v>320000</v>
      </c>
      <c r="L166" s="15">
        <f t="shared" si="4"/>
        <v>288000</v>
      </c>
      <c r="M166" s="10">
        <f t="shared" si="5"/>
        <v>320000</v>
      </c>
      <c r="O166" s="11" t="s">
        <v>32</v>
      </c>
    </row>
    <row r="167" spans="2:15" ht="15">
      <c r="B167" s="1">
        <v>41275</v>
      </c>
      <c r="C167" s="12" t="s">
        <v>194</v>
      </c>
      <c r="D167" s="2" t="s">
        <v>18</v>
      </c>
      <c r="E167" s="12" t="s">
        <v>258</v>
      </c>
      <c r="F167" s="2" t="s">
        <v>8</v>
      </c>
      <c r="G167" s="2" t="s">
        <v>10</v>
      </c>
      <c r="H167" s="13">
        <v>41282</v>
      </c>
      <c r="I167" s="13">
        <v>41313</v>
      </c>
      <c r="J167" s="2" t="s">
        <v>14</v>
      </c>
      <c r="K167" s="15">
        <v>320000</v>
      </c>
      <c r="L167" s="15">
        <f t="shared" si="4"/>
        <v>288000</v>
      </c>
      <c r="M167" s="10">
        <f t="shared" si="5"/>
        <v>320000</v>
      </c>
      <c r="O167" s="11" t="s">
        <v>32</v>
      </c>
    </row>
    <row r="168" spans="2:15" ht="15">
      <c r="B168" s="1">
        <v>41275</v>
      </c>
      <c r="C168" s="12" t="s">
        <v>195</v>
      </c>
      <c r="D168" s="2" t="s">
        <v>18</v>
      </c>
      <c r="E168" s="12" t="s">
        <v>212</v>
      </c>
      <c r="F168" s="2" t="s">
        <v>8</v>
      </c>
      <c r="G168" s="2" t="s">
        <v>10</v>
      </c>
      <c r="H168" s="13">
        <v>41282</v>
      </c>
      <c r="I168" s="13">
        <v>41313</v>
      </c>
      <c r="J168" s="2" t="s">
        <v>14</v>
      </c>
      <c r="K168" s="15">
        <v>360000</v>
      </c>
      <c r="L168" s="15">
        <f t="shared" si="4"/>
        <v>324000</v>
      </c>
      <c r="M168" s="10">
        <f t="shared" si="5"/>
        <v>360000</v>
      </c>
      <c r="O168" s="11" t="s">
        <v>32</v>
      </c>
    </row>
    <row r="169" spans="2:15" ht="15">
      <c r="B169" s="1">
        <v>41275</v>
      </c>
      <c r="C169" s="12" t="s">
        <v>196</v>
      </c>
      <c r="D169" s="2" t="s">
        <v>18</v>
      </c>
      <c r="E169" s="12" t="s">
        <v>253</v>
      </c>
      <c r="F169" s="2" t="s">
        <v>8</v>
      </c>
      <c r="G169" s="2" t="s">
        <v>10</v>
      </c>
      <c r="H169" s="13">
        <v>41282</v>
      </c>
      <c r="I169" s="13">
        <v>41313</v>
      </c>
      <c r="J169" s="2" t="s">
        <v>14</v>
      </c>
      <c r="K169" s="15">
        <v>110000</v>
      </c>
      <c r="L169" s="15">
        <f t="shared" si="4"/>
        <v>99000</v>
      </c>
      <c r="M169" s="10">
        <f t="shared" si="5"/>
        <v>110000</v>
      </c>
      <c r="O169" s="11" t="s">
        <v>32</v>
      </c>
    </row>
    <row r="170" spans="2:15" ht="15">
      <c r="B170" s="1">
        <v>41275</v>
      </c>
      <c r="C170" s="12" t="s">
        <v>197</v>
      </c>
      <c r="D170" s="2" t="s">
        <v>18</v>
      </c>
      <c r="E170" s="12" t="s">
        <v>253</v>
      </c>
      <c r="F170" s="2" t="s">
        <v>8</v>
      </c>
      <c r="G170" s="2" t="s">
        <v>10</v>
      </c>
      <c r="H170" s="13">
        <v>41282</v>
      </c>
      <c r="I170" s="13">
        <v>41313</v>
      </c>
      <c r="J170" s="2" t="s">
        <v>14</v>
      </c>
      <c r="K170" s="15">
        <v>110000</v>
      </c>
      <c r="L170" s="15">
        <f t="shared" si="4"/>
        <v>99000</v>
      </c>
      <c r="M170" s="10">
        <f t="shared" si="5"/>
        <v>110000</v>
      </c>
      <c r="O170" s="11" t="s">
        <v>32</v>
      </c>
    </row>
    <row r="171" spans="2:15" ht="15">
      <c r="B171" s="1">
        <v>41275</v>
      </c>
      <c r="C171" s="12" t="s">
        <v>190</v>
      </c>
      <c r="D171" s="2" t="s">
        <v>18</v>
      </c>
      <c r="E171" s="12" t="s">
        <v>253</v>
      </c>
      <c r="F171" s="2" t="s">
        <v>8</v>
      </c>
      <c r="G171" s="2" t="s">
        <v>10</v>
      </c>
      <c r="H171" s="13">
        <v>41282</v>
      </c>
      <c r="I171" s="13">
        <v>41313</v>
      </c>
      <c r="J171" s="2" t="s">
        <v>14</v>
      </c>
      <c r="K171" s="15">
        <v>110000</v>
      </c>
      <c r="L171" s="15">
        <f t="shared" si="4"/>
        <v>99000</v>
      </c>
      <c r="M171" s="10">
        <f t="shared" si="5"/>
        <v>110000</v>
      </c>
      <c r="O171" s="11" t="s">
        <v>32</v>
      </c>
    </row>
    <row r="172" spans="2:15" ht="15">
      <c r="B172" s="1">
        <v>41275</v>
      </c>
      <c r="C172" s="12" t="s">
        <v>198</v>
      </c>
      <c r="D172" s="2" t="s">
        <v>18</v>
      </c>
      <c r="E172" s="12" t="s">
        <v>254</v>
      </c>
      <c r="F172" s="2" t="s">
        <v>8</v>
      </c>
      <c r="G172" s="2" t="s">
        <v>10</v>
      </c>
      <c r="H172" s="13">
        <v>41282</v>
      </c>
      <c r="I172" s="13">
        <v>41313</v>
      </c>
      <c r="J172" s="2" t="s">
        <v>14</v>
      </c>
      <c r="K172" s="15">
        <v>270000</v>
      </c>
      <c r="L172" s="15">
        <f t="shared" si="4"/>
        <v>243000</v>
      </c>
      <c r="M172" s="10">
        <f t="shared" si="5"/>
        <v>270000</v>
      </c>
      <c r="O172" s="11" t="s">
        <v>32</v>
      </c>
    </row>
    <row r="173" spans="2:15" ht="15">
      <c r="B173" s="1">
        <v>41275</v>
      </c>
      <c r="C173" s="12" t="s">
        <v>199</v>
      </c>
      <c r="D173" s="2" t="s">
        <v>18</v>
      </c>
      <c r="E173" s="12" t="s">
        <v>254</v>
      </c>
      <c r="F173" s="2" t="s">
        <v>8</v>
      </c>
      <c r="G173" s="2" t="s">
        <v>10</v>
      </c>
      <c r="H173" s="13">
        <v>41282</v>
      </c>
      <c r="I173" s="13">
        <v>41313</v>
      </c>
      <c r="J173" s="2" t="s">
        <v>14</v>
      </c>
      <c r="K173" s="15">
        <v>135000</v>
      </c>
      <c r="L173" s="15">
        <f t="shared" si="4"/>
        <v>121500</v>
      </c>
      <c r="M173" s="10">
        <f t="shared" si="5"/>
        <v>135000</v>
      </c>
      <c r="O173" s="11" t="s">
        <v>32</v>
      </c>
    </row>
    <row r="174" spans="2:15" ht="15">
      <c r="B174" s="1">
        <v>41275</v>
      </c>
      <c r="C174" s="12" t="s">
        <v>200</v>
      </c>
      <c r="D174" s="2" t="s">
        <v>18</v>
      </c>
      <c r="E174" s="12" t="s">
        <v>259</v>
      </c>
      <c r="F174" s="2" t="s">
        <v>8</v>
      </c>
      <c r="G174" s="2" t="s">
        <v>10</v>
      </c>
      <c r="H174" s="13">
        <v>41282</v>
      </c>
      <c r="I174" s="13">
        <v>41313</v>
      </c>
      <c r="J174" s="2" t="s">
        <v>14</v>
      </c>
      <c r="K174" s="15">
        <v>80000</v>
      </c>
      <c r="L174" s="15">
        <f t="shared" si="4"/>
        <v>72000</v>
      </c>
      <c r="M174" s="10">
        <f t="shared" si="5"/>
        <v>80000</v>
      </c>
      <c r="O174" s="11" t="s">
        <v>32</v>
      </c>
    </row>
    <row r="175" spans="2:15" ht="15">
      <c r="B175" s="1">
        <v>41275</v>
      </c>
      <c r="C175" s="12" t="s">
        <v>201</v>
      </c>
      <c r="D175" s="2" t="s">
        <v>18</v>
      </c>
      <c r="E175" s="12" t="s">
        <v>259</v>
      </c>
      <c r="F175" s="2" t="s">
        <v>8</v>
      </c>
      <c r="G175" s="2" t="s">
        <v>10</v>
      </c>
      <c r="H175" s="13">
        <v>41282</v>
      </c>
      <c r="I175" s="13">
        <v>41313</v>
      </c>
      <c r="J175" s="2" t="s">
        <v>14</v>
      </c>
      <c r="K175" s="15">
        <v>80000</v>
      </c>
      <c r="L175" s="15">
        <f t="shared" si="4"/>
        <v>72000</v>
      </c>
      <c r="M175" s="10">
        <f t="shared" si="5"/>
        <v>80000</v>
      </c>
      <c r="O175" s="11" t="s">
        <v>32</v>
      </c>
    </row>
    <row r="176" spans="8:13" ht="12.75">
      <c r="H176" s="9"/>
      <c r="I176" s="9"/>
      <c r="K176" s="10"/>
      <c r="M176" s="2"/>
    </row>
    <row r="177" spans="8:13" ht="12.75">
      <c r="H177" s="9"/>
      <c r="I177" s="9"/>
      <c r="M177" s="2"/>
    </row>
    <row r="178" spans="8:13" ht="12.75">
      <c r="H178" s="9"/>
      <c r="I178" s="9"/>
      <c r="M178" s="2"/>
    </row>
    <row r="179" spans="8:13" ht="12.75">
      <c r="H179" s="9"/>
      <c r="I179" s="9"/>
      <c r="M179" s="2"/>
    </row>
    <row r="180" spans="8:13" ht="12.75">
      <c r="H180" s="9"/>
      <c r="I180" s="9"/>
      <c r="M180" s="2"/>
    </row>
    <row r="181" spans="8:13" ht="12.75">
      <c r="H181" s="9"/>
      <c r="I181" s="9"/>
      <c r="M181" s="2"/>
    </row>
    <row r="182" spans="8:13" ht="12.75">
      <c r="H182" s="9"/>
      <c r="I182" s="9"/>
      <c r="M182" s="2"/>
    </row>
    <row r="183" spans="8:13" ht="12.75">
      <c r="H183" s="9"/>
      <c r="I183" s="9"/>
      <c r="M183" s="2"/>
    </row>
    <row r="184" spans="8:13" ht="12.75">
      <c r="H184" s="9"/>
      <c r="I184" s="9"/>
      <c r="M184" s="2"/>
    </row>
    <row r="185" spans="8:13" ht="12.75">
      <c r="H185" s="9"/>
      <c r="I185" s="9"/>
      <c r="M185" s="2"/>
    </row>
    <row r="186" spans="8:13" ht="12.75">
      <c r="H186" s="9"/>
      <c r="I186" s="9"/>
      <c r="M186" s="2"/>
    </row>
    <row r="187" spans="8:13" ht="12.75">
      <c r="H187" s="9"/>
      <c r="I187" s="9"/>
      <c r="M187" s="2"/>
    </row>
    <row r="188" spans="8:13" ht="12.75">
      <c r="H188" s="9"/>
      <c r="I188" s="9"/>
      <c r="M188" s="2"/>
    </row>
    <row r="189" spans="8:13" ht="12.75">
      <c r="H189" s="9"/>
      <c r="I189" s="9"/>
      <c r="M189" s="2"/>
    </row>
    <row r="190" spans="8:13" ht="12.75">
      <c r="H190" s="9"/>
      <c r="I190" s="9"/>
      <c r="M190" s="2"/>
    </row>
    <row r="191" spans="8:13" ht="12.75">
      <c r="H191" s="9"/>
      <c r="I191" s="9"/>
      <c r="M191" s="2"/>
    </row>
    <row r="192" spans="8:13" ht="12.75">
      <c r="H192" s="9"/>
      <c r="I192" s="9"/>
      <c r="M192" s="2"/>
    </row>
    <row r="193" spans="8:13" ht="12.75">
      <c r="H193" s="9"/>
      <c r="I193" s="9"/>
      <c r="M193" s="2"/>
    </row>
    <row r="194" spans="8:13" ht="12.75">
      <c r="H194" s="9"/>
      <c r="I194" s="9"/>
      <c r="M194" s="2"/>
    </row>
    <row r="195" spans="8:13" ht="12.75">
      <c r="H195" s="9"/>
      <c r="I195" s="9"/>
      <c r="M195" s="2"/>
    </row>
    <row r="196" spans="8:13" ht="12.75">
      <c r="H196" s="9"/>
      <c r="I196" s="9"/>
      <c r="M196" s="2"/>
    </row>
    <row r="197" spans="8:13" ht="12.75">
      <c r="H197" s="9"/>
      <c r="I197" s="9"/>
      <c r="M197" s="2"/>
    </row>
    <row r="198" spans="8:13" ht="12.75">
      <c r="H198" s="9"/>
      <c r="I198" s="9"/>
      <c r="M198" s="2"/>
    </row>
    <row r="199" spans="8:13" ht="12.75">
      <c r="H199" s="9"/>
      <c r="I199" s="9"/>
      <c r="M199" s="2"/>
    </row>
    <row r="200" spans="8:13" ht="12.75">
      <c r="H200" s="9"/>
      <c r="I200" s="9"/>
      <c r="M200" s="2"/>
    </row>
    <row r="201" spans="8:13" ht="12.75">
      <c r="H201" s="9"/>
      <c r="I201" s="9"/>
      <c r="M201" s="2"/>
    </row>
    <row r="202" spans="8:13" ht="12.75">
      <c r="H202" s="9"/>
      <c r="I202" s="9"/>
      <c r="M202" s="2"/>
    </row>
    <row r="203" spans="8:13" ht="12.75">
      <c r="H203" s="9"/>
      <c r="I203" s="9"/>
      <c r="M203" s="2"/>
    </row>
    <row r="204" spans="8:13" ht="12.75">
      <c r="H204" s="9"/>
      <c r="I204" s="9"/>
      <c r="M204" s="2"/>
    </row>
    <row r="205" spans="8:13" ht="12.75">
      <c r="H205" s="9"/>
      <c r="I205" s="9"/>
      <c r="M205" s="2"/>
    </row>
    <row r="206" spans="8:13" ht="12.75">
      <c r="H206" s="9"/>
      <c r="I206" s="9"/>
      <c r="M206" s="2"/>
    </row>
    <row r="207" spans="8:13" ht="12.75">
      <c r="H207" s="9"/>
      <c r="I207" s="9"/>
      <c r="M207" s="2"/>
    </row>
    <row r="208" spans="8:13" ht="12.75">
      <c r="H208" s="9"/>
      <c r="I208" s="9"/>
      <c r="M208" s="2"/>
    </row>
    <row r="209" spans="8:13" ht="12.75">
      <c r="H209" s="9"/>
      <c r="I209" s="9"/>
      <c r="M209" s="2"/>
    </row>
    <row r="210" spans="8:13" ht="12.75">
      <c r="H210" s="9"/>
      <c r="I210" s="9"/>
      <c r="M210" s="2"/>
    </row>
    <row r="211" spans="8:13" ht="12.75">
      <c r="H211" s="9"/>
      <c r="I211" s="9"/>
      <c r="M211" s="2"/>
    </row>
    <row r="212" spans="8:13" ht="12.75">
      <c r="H212" s="9"/>
      <c r="I212" s="9"/>
      <c r="M212" s="2"/>
    </row>
    <row r="213" spans="8:13" ht="12.75">
      <c r="H213" s="9"/>
      <c r="I213" s="9"/>
      <c r="M213" s="2"/>
    </row>
    <row r="214" spans="8:13" ht="12.75">
      <c r="H214" s="9"/>
      <c r="I214" s="9"/>
      <c r="M214" s="2"/>
    </row>
    <row r="215" spans="8:13" ht="12.75">
      <c r="H215" s="9"/>
      <c r="I215" s="9"/>
      <c r="M215" s="2"/>
    </row>
    <row r="216" spans="8:13" ht="12.75">
      <c r="H216" s="9"/>
      <c r="I216" s="9"/>
      <c r="M216" s="2"/>
    </row>
    <row r="217" spans="8:13" ht="12.75">
      <c r="H217" s="9"/>
      <c r="I217" s="9"/>
      <c r="M217" s="2"/>
    </row>
    <row r="218" spans="8:13" ht="12.75">
      <c r="H218" s="9"/>
      <c r="I218" s="9"/>
      <c r="M218" s="2"/>
    </row>
    <row r="219" spans="8:13" ht="12.75">
      <c r="H219" s="9"/>
      <c r="I219" s="9"/>
      <c r="M219" s="2"/>
    </row>
    <row r="220" spans="8:13" ht="12.75">
      <c r="H220" s="9"/>
      <c r="I220" s="9"/>
      <c r="M220" s="2"/>
    </row>
    <row r="221" spans="8:13" ht="12.75">
      <c r="H221" s="9"/>
      <c r="I221" s="9"/>
      <c r="M221" s="2"/>
    </row>
    <row r="222" spans="8:13" ht="12.75">
      <c r="H222" s="9"/>
      <c r="I222" s="9"/>
      <c r="M222" s="2"/>
    </row>
    <row r="223" spans="8:13" ht="12.75">
      <c r="H223" s="9"/>
      <c r="I223" s="9"/>
      <c r="M223" s="2"/>
    </row>
    <row r="224" spans="8:13" ht="12.75">
      <c r="H224" s="9"/>
      <c r="I224" s="9"/>
      <c r="M224" s="2"/>
    </row>
    <row r="225" spans="8:13" ht="12.75">
      <c r="H225" s="9"/>
      <c r="I225" s="9"/>
      <c r="M225" s="2"/>
    </row>
    <row r="226" spans="8:13" ht="12.75">
      <c r="H226" s="9"/>
      <c r="I226" s="9"/>
      <c r="M226" s="2"/>
    </row>
    <row r="227" spans="8:13" ht="12.75">
      <c r="H227" s="9"/>
      <c r="I227" s="9"/>
      <c r="M227" s="2"/>
    </row>
    <row r="228" spans="8:13" ht="12.75">
      <c r="H228" s="9"/>
      <c r="I228" s="9"/>
      <c r="M228" s="2"/>
    </row>
    <row r="229" spans="8:13" ht="12.75">
      <c r="H229" s="9"/>
      <c r="I229" s="9"/>
      <c r="M229" s="2"/>
    </row>
    <row r="230" spans="8:13" ht="12.75">
      <c r="H230" s="9"/>
      <c r="I230" s="9"/>
      <c r="M230" s="2"/>
    </row>
    <row r="231" spans="8:13" ht="12.75">
      <c r="H231" s="9"/>
      <c r="I231" s="9"/>
      <c r="M231" s="2"/>
    </row>
    <row r="232" spans="8:13" ht="12.75">
      <c r="H232" s="9"/>
      <c r="I232" s="9"/>
      <c r="M232" s="2"/>
    </row>
    <row r="233" spans="8:13" ht="12.75">
      <c r="H233" s="9"/>
      <c r="I233" s="9"/>
      <c r="M233" s="2"/>
    </row>
    <row r="234" spans="8:13" ht="12.75">
      <c r="H234" s="9"/>
      <c r="I234" s="9"/>
      <c r="M234" s="2"/>
    </row>
    <row r="235" spans="8:13" ht="12.75">
      <c r="H235" s="9"/>
      <c r="I235" s="9"/>
      <c r="M235" s="2"/>
    </row>
    <row r="236" spans="8:13" ht="12.75">
      <c r="H236" s="9"/>
      <c r="I236" s="9"/>
      <c r="M236" s="2"/>
    </row>
    <row r="237" spans="8:13" ht="12.75">
      <c r="H237" s="9"/>
      <c r="I237" s="9"/>
      <c r="M237" s="2"/>
    </row>
    <row r="238" spans="8:13" ht="12.75">
      <c r="H238" s="9"/>
      <c r="I238" s="9"/>
      <c r="M238" s="2"/>
    </row>
    <row r="239" spans="8:13" ht="12.75">
      <c r="H239" s="9"/>
      <c r="I239" s="9"/>
      <c r="M239" s="2"/>
    </row>
    <row r="240" spans="8:13" ht="12.75">
      <c r="H240" s="9"/>
      <c r="I240" s="9"/>
      <c r="M240" s="2"/>
    </row>
    <row r="241" spans="8:13" ht="12.75">
      <c r="H241" s="9"/>
      <c r="I241" s="9"/>
      <c r="M241" s="2"/>
    </row>
    <row r="242" spans="8:13" ht="12.75">
      <c r="H242" s="9"/>
      <c r="I242" s="9"/>
      <c r="M242" s="2"/>
    </row>
    <row r="243" spans="8:13" ht="12.75">
      <c r="H243" s="9"/>
      <c r="I243" s="9"/>
      <c r="M243" s="2"/>
    </row>
    <row r="244" spans="8:13" ht="12.75">
      <c r="H244" s="9"/>
      <c r="I244" s="9"/>
      <c r="M244" s="2"/>
    </row>
    <row r="245" spans="8:13" ht="12.75">
      <c r="H245" s="9"/>
      <c r="I245" s="9"/>
      <c r="M245" s="2"/>
    </row>
    <row r="246" spans="8:13" ht="12.75">
      <c r="H246" s="9"/>
      <c r="I246" s="9"/>
      <c r="M246" s="2"/>
    </row>
    <row r="247" spans="8:13" ht="12.75">
      <c r="H247" s="9"/>
      <c r="I247" s="9"/>
      <c r="M247" s="2"/>
    </row>
    <row r="248" spans="8:13" ht="12.75">
      <c r="H248" s="9"/>
      <c r="I248" s="9"/>
      <c r="M248" s="2"/>
    </row>
    <row r="249" spans="8:13" ht="12.75">
      <c r="H249" s="9"/>
      <c r="I249" s="9"/>
      <c r="M249" s="2"/>
    </row>
    <row r="250" spans="8:13" ht="12.75">
      <c r="H250" s="9"/>
      <c r="I250" s="9"/>
      <c r="M250" s="2"/>
    </row>
    <row r="251" spans="8:13" ht="12.75">
      <c r="H251" s="9"/>
      <c r="I251" s="9"/>
      <c r="M251" s="2"/>
    </row>
    <row r="252" spans="8:13" ht="12.75">
      <c r="H252" s="9"/>
      <c r="I252" s="9"/>
      <c r="M252" s="2"/>
    </row>
    <row r="253" spans="8:13" ht="12.75">
      <c r="H253" s="9"/>
      <c r="I253" s="9"/>
      <c r="M253" s="2"/>
    </row>
    <row r="254" spans="8:13" ht="12.75">
      <c r="H254" s="9"/>
      <c r="I254" s="9"/>
      <c r="M254" s="2"/>
    </row>
    <row r="255" spans="8:13" ht="12.75">
      <c r="H255" s="9"/>
      <c r="I255" s="9"/>
      <c r="M255" s="2"/>
    </row>
    <row r="256" spans="8:13" ht="12.75">
      <c r="H256" s="9"/>
      <c r="I256" s="9"/>
      <c r="M256" s="2"/>
    </row>
    <row r="257" spans="3:13" ht="12.75">
      <c r="C257" s="7"/>
      <c r="H257" s="9"/>
      <c r="I257" s="9"/>
      <c r="M257" s="2"/>
    </row>
    <row r="258" spans="3:13" ht="12.75">
      <c r="C258" s="7"/>
      <c r="H258" s="9"/>
      <c r="I258" s="9"/>
      <c r="M258" s="2"/>
    </row>
    <row r="259" spans="3:13" ht="12.75">
      <c r="C259" s="7"/>
      <c r="H259" s="9"/>
      <c r="I259" s="9"/>
      <c r="M259" s="2"/>
    </row>
    <row r="260" spans="3:13" ht="12.75">
      <c r="C260" s="7"/>
      <c r="H260" s="9"/>
      <c r="I260" s="9"/>
      <c r="M260" s="2"/>
    </row>
    <row r="261" spans="3:13" ht="12.75">
      <c r="C261" s="7"/>
      <c r="H261" s="9"/>
      <c r="I261" s="9"/>
      <c r="M261" s="2"/>
    </row>
    <row r="262" spans="3:13" ht="12.75">
      <c r="C262" s="7"/>
      <c r="H262" s="9"/>
      <c r="I262" s="9"/>
      <c r="M262" s="2"/>
    </row>
    <row r="263" spans="3:13" ht="12.75">
      <c r="C263" s="7"/>
      <c r="H263" s="9"/>
      <c r="I263" s="9"/>
      <c r="M263" s="2"/>
    </row>
    <row r="264" spans="3:13" ht="12.75">
      <c r="C264" s="7"/>
      <c r="H264" s="9"/>
      <c r="I264" s="9"/>
      <c r="M264" s="2"/>
    </row>
    <row r="265" spans="3:13" ht="12.75">
      <c r="C265" s="7"/>
      <c r="H265" s="9"/>
      <c r="I265" s="9"/>
      <c r="M265" s="2"/>
    </row>
    <row r="266" spans="3:13" ht="12.75">
      <c r="C266" s="7"/>
      <c r="H266" s="9"/>
      <c r="I266" s="9"/>
      <c r="M266" s="2"/>
    </row>
    <row r="267" spans="3:13" ht="12.75">
      <c r="C267" s="7"/>
      <c r="H267" s="9"/>
      <c r="I267" s="9"/>
      <c r="M267" s="2"/>
    </row>
    <row r="268" spans="3:13" ht="12.75">
      <c r="C268" s="7"/>
      <c r="H268" s="9"/>
      <c r="I268" s="9"/>
      <c r="M268" s="2"/>
    </row>
    <row r="269" spans="3:13" ht="12.75">
      <c r="C269" s="7"/>
      <c r="H269" s="9"/>
      <c r="I269" s="9"/>
      <c r="M269" s="2"/>
    </row>
    <row r="270" spans="3:13" ht="12.75">
      <c r="C270" s="7"/>
      <c r="H270" s="9"/>
      <c r="I270" s="9"/>
      <c r="M270" s="2"/>
    </row>
    <row r="271" spans="3:13" ht="12.75">
      <c r="C271" s="7"/>
      <c r="H271" s="9"/>
      <c r="I271" s="9"/>
      <c r="M271" s="2"/>
    </row>
    <row r="272" spans="3:13" ht="12.75">
      <c r="C272" s="7"/>
      <c r="H272" s="9"/>
      <c r="I272" s="9"/>
      <c r="M272" s="2"/>
    </row>
    <row r="273" spans="3:13" ht="12.75">
      <c r="C273" s="7"/>
      <c r="H273" s="9"/>
      <c r="I273" s="9"/>
      <c r="M273" s="2"/>
    </row>
    <row r="274" spans="3:13" ht="12.75">
      <c r="C274" s="7"/>
      <c r="H274" s="9"/>
      <c r="I274" s="9"/>
      <c r="M274" s="2"/>
    </row>
    <row r="275" spans="3:13" ht="12.75">
      <c r="C275" s="7"/>
      <c r="H275" s="9"/>
      <c r="I275" s="9"/>
      <c r="M275" s="2"/>
    </row>
    <row r="276" spans="3:13" ht="12.75">
      <c r="C276" s="7"/>
      <c r="H276" s="9"/>
      <c r="I276" s="9"/>
      <c r="M276" s="2"/>
    </row>
    <row r="277" spans="3:13" ht="12.75">
      <c r="C277" s="7"/>
      <c r="H277" s="9"/>
      <c r="I277" s="9"/>
      <c r="M277" s="2"/>
    </row>
    <row r="278" spans="3:13" ht="12.75">
      <c r="C278" s="7"/>
      <c r="H278" s="9"/>
      <c r="I278" s="9"/>
      <c r="M278" s="2"/>
    </row>
    <row r="279" spans="3:13" ht="12.75">
      <c r="C279" s="7"/>
      <c r="H279" s="9"/>
      <c r="I279" s="9"/>
      <c r="M279" s="2"/>
    </row>
    <row r="280" spans="3:13" ht="12.75">
      <c r="C280" s="7"/>
      <c r="H280" s="9"/>
      <c r="I280" s="9"/>
      <c r="M280" s="2"/>
    </row>
    <row r="281" spans="3:13" ht="12.75">
      <c r="C281" s="7"/>
      <c r="H281" s="9"/>
      <c r="I281" s="9"/>
      <c r="M281" s="2"/>
    </row>
    <row r="282" spans="3:13" ht="12.75">
      <c r="C282" s="7"/>
      <c r="H282" s="9"/>
      <c r="I282" s="9"/>
      <c r="M282" s="2"/>
    </row>
    <row r="283" spans="3:13" ht="12.75">
      <c r="C283" s="7"/>
      <c r="H283" s="9"/>
      <c r="I283" s="9"/>
      <c r="M283" s="2"/>
    </row>
    <row r="284" spans="3:13" ht="12.75">
      <c r="C284" s="7"/>
      <c r="H284" s="9"/>
      <c r="I284" s="9"/>
      <c r="M284" s="2"/>
    </row>
    <row r="285" spans="3:13" ht="12.75">
      <c r="C285" s="7"/>
      <c r="H285" s="9"/>
      <c r="I285" s="9"/>
      <c r="M285" s="2"/>
    </row>
    <row r="286" spans="3:13" ht="12.75">
      <c r="C286" s="7"/>
      <c r="H286" s="9"/>
      <c r="I286" s="9"/>
      <c r="M286" s="2"/>
    </row>
    <row r="287" spans="3:13" ht="12.75">
      <c r="C287" s="7"/>
      <c r="H287" s="9"/>
      <c r="I287" s="9"/>
      <c r="M287" s="2"/>
    </row>
    <row r="288" spans="3:13" ht="12.75">
      <c r="C288" s="7"/>
      <c r="H288" s="9"/>
      <c r="I288" s="9"/>
      <c r="M288" s="2"/>
    </row>
    <row r="289" spans="3:13" ht="12.75">
      <c r="C289" s="7"/>
      <c r="H289" s="9"/>
      <c r="I289" s="9"/>
      <c r="M289" s="2"/>
    </row>
    <row r="290" spans="3:13" ht="12.75">
      <c r="C290" s="7"/>
      <c r="H290" s="9"/>
      <c r="I290" s="9"/>
      <c r="M290" s="2"/>
    </row>
    <row r="291" spans="3:13" ht="12.75">
      <c r="C291" s="7"/>
      <c r="H291" s="9"/>
      <c r="I291" s="9"/>
      <c r="M291" s="2"/>
    </row>
    <row r="292" spans="3:13" ht="12.75">
      <c r="C292" s="7"/>
      <c r="H292" s="9"/>
      <c r="I292" s="9"/>
      <c r="M292" s="2"/>
    </row>
    <row r="293" spans="3:13" ht="12.75">
      <c r="C293" s="7"/>
      <c r="H293" s="9"/>
      <c r="I293" s="9"/>
      <c r="M293" s="2"/>
    </row>
    <row r="294" spans="3:13" ht="12.75">
      <c r="C294" s="7"/>
      <c r="H294" s="9"/>
      <c r="I294" s="9"/>
      <c r="M294" s="2"/>
    </row>
    <row r="295" spans="3:13" ht="12.75">
      <c r="C295" s="7"/>
      <c r="H295" s="9"/>
      <c r="I295" s="9"/>
      <c r="M295" s="2"/>
    </row>
    <row r="296" spans="3:13" ht="12.75">
      <c r="C296" s="7"/>
      <c r="H296" s="9"/>
      <c r="I296" s="9"/>
      <c r="M296" s="2"/>
    </row>
    <row r="297" spans="3:13" ht="12.75">
      <c r="C297" s="7"/>
      <c r="H297" s="9"/>
      <c r="I297" s="9"/>
      <c r="M297" s="2"/>
    </row>
    <row r="298" spans="3:13" ht="12.75">
      <c r="C298" s="7"/>
      <c r="H298" s="9"/>
      <c r="I298" s="9"/>
      <c r="M298" s="2"/>
    </row>
    <row r="299" spans="3:13" ht="12.75">
      <c r="C299" s="7"/>
      <c r="H299" s="9"/>
      <c r="I299" s="9"/>
      <c r="M299" s="2"/>
    </row>
    <row r="300" spans="3:13" ht="12.75">
      <c r="C300" s="7"/>
      <c r="H300" s="9"/>
      <c r="I300" s="9"/>
      <c r="M300" s="2"/>
    </row>
    <row r="301" spans="3:13" ht="12.75">
      <c r="C301" s="7"/>
      <c r="H301" s="9"/>
      <c r="I301" s="9"/>
      <c r="M301" s="2"/>
    </row>
    <row r="302" spans="3:13" ht="12.75">
      <c r="C302" s="7"/>
      <c r="H302" s="9"/>
      <c r="I302" s="9"/>
      <c r="M302" s="2"/>
    </row>
    <row r="303" spans="8:13" ht="12.75">
      <c r="H303" s="9"/>
      <c r="I303" s="9"/>
      <c r="M303" s="2"/>
    </row>
    <row r="304" spans="3:13" ht="12.75">
      <c r="C304" s="8"/>
      <c r="H304" s="9"/>
      <c r="I304" s="9"/>
      <c r="M304" s="2"/>
    </row>
    <row r="305" spans="3:13" ht="12.75">
      <c r="C305" s="8"/>
      <c r="H305" s="9"/>
      <c r="I305" s="9"/>
      <c r="M305" s="2"/>
    </row>
    <row r="306" spans="3:13" ht="12.75">
      <c r="C306" s="8"/>
      <c r="H306" s="9"/>
      <c r="I306" s="9"/>
      <c r="M306" s="2"/>
    </row>
    <row r="307" spans="3:13" ht="12.75">
      <c r="C307" s="8"/>
      <c r="H307" s="9"/>
      <c r="I307" s="9"/>
      <c r="M307" s="2"/>
    </row>
    <row r="308" spans="3:13" ht="12.75">
      <c r="C308" s="8"/>
      <c r="H308" s="9"/>
      <c r="I308" s="9"/>
      <c r="M308" s="2"/>
    </row>
    <row r="309" spans="3:13" ht="12.75">
      <c r="C309" s="8"/>
      <c r="H309" s="9"/>
      <c r="I309" s="9"/>
      <c r="M309" s="2"/>
    </row>
    <row r="310" spans="3:13" ht="12.75">
      <c r="C310" s="8"/>
      <c r="H310" s="9"/>
      <c r="I310" s="9"/>
      <c r="M310" s="2"/>
    </row>
    <row r="311" spans="3:13" ht="12.75">
      <c r="C311" s="8"/>
      <c r="H311" s="9"/>
      <c r="I311" s="9"/>
      <c r="M311" s="2"/>
    </row>
    <row r="312" spans="3:13" ht="12.75">
      <c r="C312" s="8"/>
      <c r="H312" s="9"/>
      <c r="I312" s="9"/>
      <c r="M312" s="2"/>
    </row>
    <row r="313" spans="3:13" ht="12.75">
      <c r="C313" s="8"/>
      <c r="H313" s="9"/>
      <c r="I313" s="9"/>
      <c r="M313" s="2"/>
    </row>
    <row r="314" spans="3:13" ht="12.75">
      <c r="C314" s="8"/>
      <c r="H314" s="9"/>
      <c r="I314" s="9"/>
      <c r="M314" s="2"/>
    </row>
    <row r="315" spans="3:13" ht="12.75">
      <c r="C315" s="8"/>
      <c r="H315" s="9"/>
      <c r="I315" s="9"/>
      <c r="M315" s="2"/>
    </row>
    <row r="316" spans="3:13" ht="12.75">
      <c r="C316" s="8"/>
      <c r="H316" s="9"/>
      <c r="I316" s="9"/>
      <c r="M316" s="2"/>
    </row>
    <row r="317" spans="3:13" ht="12.75">
      <c r="C317" s="8"/>
      <c r="H317" s="9"/>
      <c r="I317" s="9"/>
      <c r="M317" s="2"/>
    </row>
    <row r="318" spans="3:13" ht="12.75">
      <c r="C318" s="8"/>
      <c r="H318" s="9"/>
      <c r="I318" s="9"/>
      <c r="M318" s="2"/>
    </row>
    <row r="319" spans="3:13" ht="12.75">
      <c r="C319" s="8"/>
      <c r="H319" s="9"/>
      <c r="I319" s="9"/>
      <c r="M319" s="2"/>
    </row>
    <row r="320" spans="3:13" ht="12.75">
      <c r="C320" s="8"/>
      <c r="H320" s="9"/>
      <c r="I320" s="9"/>
      <c r="M320" s="2"/>
    </row>
    <row r="321" spans="3:13" ht="12.75">
      <c r="C321" s="8"/>
      <c r="H321" s="9"/>
      <c r="I321" s="9"/>
      <c r="M321" s="2"/>
    </row>
    <row r="322" spans="3:13" ht="12.75">
      <c r="C322" s="8"/>
      <c r="H322" s="9"/>
      <c r="I322" s="9"/>
      <c r="M322" s="2"/>
    </row>
    <row r="323" spans="3:13" ht="12.75">
      <c r="C323" s="8"/>
      <c r="H323" s="9"/>
      <c r="I323" s="9"/>
      <c r="M323" s="2"/>
    </row>
    <row r="324" spans="3:13" ht="12.75">
      <c r="C324" s="8"/>
      <c r="H324" s="9"/>
      <c r="I324" s="9"/>
      <c r="M324" s="2"/>
    </row>
    <row r="325" spans="3:13" ht="12.75">
      <c r="C325" s="8"/>
      <c r="H325" s="9"/>
      <c r="I325" s="9"/>
      <c r="M325" s="2"/>
    </row>
    <row r="326" spans="3:13" ht="12.75">
      <c r="C326" s="8"/>
      <c r="H326" s="9"/>
      <c r="I326" s="9"/>
      <c r="M326" s="2"/>
    </row>
    <row r="327" spans="3:13" ht="12.75">
      <c r="C327" s="8"/>
      <c r="H327" s="9"/>
      <c r="I327" s="9"/>
      <c r="M327" s="2"/>
    </row>
    <row r="328" spans="3:13" ht="12.75">
      <c r="C328" s="8"/>
      <c r="H328" s="9"/>
      <c r="I328" s="9"/>
      <c r="M328" s="2"/>
    </row>
    <row r="329" spans="3:13" ht="12.75">
      <c r="C329" s="8"/>
      <c r="H329" s="9"/>
      <c r="I329" s="9"/>
      <c r="M329" s="2"/>
    </row>
    <row r="330" spans="3:13" ht="12.75">
      <c r="C330" s="8"/>
      <c r="H330" s="9"/>
      <c r="I330" s="9"/>
      <c r="M330" s="2"/>
    </row>
    <row r="331" spans="3:13" ht="12.75">
      <c r="C331" s="8"/>
      <c r="H331" s="9"/>
      <c r="I331" s="9"/>
      <c r="M331" s="2"/>
    </row>
    <row r="332" spans="3:13" ht="12.75">
      <c r="C332" s="8"/>
      <c r="H332" s="9"/>
      <c r="I332" s="9"/>
      <c r="M332" s="2"/>
    </row>
    <row r="333" spans="3:13" ht="12.75">
      <c r="C333" s="8"/>
      <c r="H333" s="9"/>
      <c r="I333" s="9"/>
      <c r="M333" s="2"/>
    </row>
    <row r="334" spans="8:13" ht="12.75">
      <c r="H334" s="9"/>
      <c r="I334" s="9"/>
      <c r="M334" s="2"/>
    </row>
    <row r="335" spans="8:13" ht="12.75">
      <c r="H335" s="9"/>
      <c r="I335" s="9"/>
      <c r="M335" s="2"/>
    </row>
    <row r="336" spans="8:13" ht="12.75">
      <c r="H336" s="9"/>
      <c r="I336" s="9"/>
      <c r="M336" s="2"/>
    </row>
    <row r="337" spans="8:13" ht="12.75">
      <c r="H337" s="9"/>
      <c r="I337" s="9"/>
      <c r="M337" s="2"/>
    </row>
    <row r="338" spans="8:13" ht="12.75">
      <c r="H338" s="9"/>
      <c r="I338" s="9"/>
      <c r="M338" s="2"/>
    </row>
    <row r="339" spans="8:13" ht="12.75">
      <c r="H339" s="9"/>
      <c r="I339" s="9"/>
      <c r="M339" s="2"/>
    </row>
    <row r="340" spans="8:13" ht="12.75">
      <c r="H340" s="9"/>
      <c r="I340" s="9"/>
      <c r="M340" s="2"/>
    </row>
    <row r="341" spans="8:13" ht="12.75">
      <c r="H341" s="9"/>
      <c r="I341" s="9"/>
      <c r="M341" s="2"/>
    </row>
    <row r="342" spans="8:14" ht="12.75">
      <c r="H342" s="9"/>
      <c r="I342" s="9"/>
      <c r="M342" s="2"/>
      <c r="N342" s="9"/>
    </row>
    <row r="343" spans="8:13" ht="12.75">
      <c r="H343" s="9"/>
      <c r="I343" s="9"/>
      <c r="M343" s="2"/>
    </row>
    <row r="344" spans="8:13" ht="12.75">
      <c r="H344" s="9"/>
      <c r="I344" s="9"/>
      <c r="M344" s="2"/>
    </row>
    <row r="345" spans="8:13" ht="12.75">
      <c r="H345" s="9"/>
      <c r="I345" s="9"/>
      <c r="M345" s="2"/>
    </row>
    <row r="346" spans="8:13" ht="12.75">
      <c r="H346" s="9"/>
      <c r="I346" s="9"/>
      <c r="M346" s="2"/>
    </row>
    <row r="347" spans="8:13" ht="12.75">
      <c r="H347" s="9"/>
      <c r="I347" s="9"/>
      <c r="M347" s="2"/>
    </row>
    <row r="348" spans="8:13" ht="12.75">
      <c r="H348" s="9"/>
      <c r="I348" s="9"/>
      <c r="M348" s="2"/>
    </row>
    <row r="349" spans="8:13" ht="12.75">
      <c r="H349" s="9"/>
      <c r="I349" s="9"/>
      <c r="M349" s="2"/>
    </row>
    <row r="350" spans="8:13" ht="12.75">
      <c r="H350" s="9"/>
      <c r="I350" s="9"/>
      <c r="M350" s="2"/>
    </row>
  </sheetData>
  <sheetProtection/>
  <autoFilter ref="B5:O16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Carolina Ponce</cp:lastModifiedBy>
  <dcterms:created xsi:type="dcterms:W3CDTF">2012-10-06T13:21:20Z</dcterms:created>
  <dcterms:modified xsi:type="dcterms:W3CDTF">2013-03-14T23:03:33Z</dcterms:modified>
  <cp:category/>
  <cp:version/>
  <cp:contentType/>
  <cp:contentStatus/>
</cp:coreProperties>
</file>